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Denne_projektmappe"/>
  <mc:AlternateContent xmlns:mc="http://schemas.openxmlformats.org/markup-compatibility/2006">
    <mc:Choice Requires="x15">
      <x15ac:absPath xmlns:x15ac="http://schemas.microsoft.com/office/spreadsheetml/2010/11/ac" url="B:\SAL\SUNDHEDSRÅD\Datapakker til sundhedsråd\Region Sjælland\"/>
    </mc:Choice>
  </mc:AlternateContent>
  <xr:revisionPtr revIDLastSave="0" documentId="13_ncr:1_{7817A1CB-BB75-45A6-9F01-C58FC4030FBB}" xr6:coauthVersionLast="47" xr6:coauthVersionMax="47" xr10:uidLastSave="{00000000-0000-0000-0000-000000000000}"/>
  <bookViews>
    <workbookView xWindow="28680" yWindow="-120" windowWidth="29040" windowHeight="15720" xr2:uid="{00000000-000D-0000-FFFF-FFFF00000000}"/>
  </bookViews>
  <sheets>
    <sheet name="FORSIDE" sheetId="43" r:id="rId1"/>
    <sheet name="Indhold" sheetId="44" r:id="rId2"/>
    <sheet name="1. Population - Overblik" sheetId="6" r:id="rId3"/>
    <sheet name="2. Population - Arbejdsmarked" sheetId="10" r:id="rId4"/>
    <sheet name="3. Population - Kronisk sygdom" sheetId="12" r:id="rId5"/>
    <sheet name="4. Aktivitet - Sundhedsvæsenet" sheetId="13" r:id="rId6"/>
    <sheet name="5. Aktivitet - Område og arbejd" sheetId="33" r:id="rId7"/>
    <sheet name="6. Aktivitet - Sygehusvæsenet" sheetId="14" r:id="rId8"/>
    <sheet name="7. Aktivitet - Genindlæggelser" sheetId="15" r:id="rId9"/>
    <sheet name="8. Aktivitet - Forebyggelige" sheetId="38" r:id="rId10"/>
    <sheet name="9. Aktivitet - Speciallæge" sheetId="16" r:id="rId11"/>
    <sheet name="10. Aktivitet - Almen praksis" sheetId="39" r:id="rId12"/>
    <sheet name="11. Aktivitet - Kommune" sheetId="18" r:id="rId13"/>
    <sheet name="12. Aktivitet - Midl. ophold" sheetId="19" r:id="rId14"/>
    <sheet name="13. Udgifter - Værdi af beh." sheetId="20" r:id="rId15"/>
    <sheet name="14. Udgifter - KFF" sheetId="21" r:id="rId16"/>
    <sheet name="15. Udgifter - Medicin" sheetId="22" r:id="rId17"/>
    <sheet name="16. Medicin - Dosispakket" sheetId="23" r:id="rId18"/>
    <sheet name="17. Medicin - Polyfarmaci" sheetId="36" r:id="rId19"/>
    <sheet name="18. Medicin - Antipsykotika" sheetId="37" r:id="rId20"/>
    <sheet name="19. Praksissektor - AP " sheetId="40" r:id="rId21"/>
    <sheet name="20. Praksissektor - Speciallæge" sheetId="26" r:id="rId22"/>
    <sheet name="21. Praksissektor - Øvrig" sheetId="29" r:id="rId23"/>
    <sheet name="22. Sundhedsudd. - Arbejdssted" sheetId="30" r:id="rId24"/>
    <sheet name="23. Sundhedsudd. - Bopæl" sheetId="32" r:id="rId2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1" i="40" l="1"/>
  <c r="H11" i="40"/>
  <c r="G11" i="40"/>
  <c r="G10" i="40"/>
</calcChain>
</file>

<file path=xl/sharedStrings.xml><?xml version="1.0" encoding="utf-8"?>
<sst xmlns="http://schemas.openxmlformats.org/spreadsheetml/2006/main" count="1735" uniqueCount="299">
  <si>
    <t>Introduktion:</t>
  </si>
  <si>
    <t>Indhold:</t>
  </si>
  <si>
    <t xml:space="preserve">    </t>
  </si>
  <si>
    <t>Tabel 1a. Populationsoverblik</t>
  </si>
  <si>
    <t>Bopæl</t>
  </si>
  <si>
    <t>Borgere i alt</t>
  </si>
  <si>
    <t>Borgere i den arbejdsdygtige alder 16-67 år</t>
  </si>
  <si>
    <t>Borgere 65+ år</t>
  </si>
  <si>
    <t>Borgere 80+ år</t>
  </si>
  <si>
    <t>Borgere på plejehjem</t>
  </si>
  <si>
    <t>Borgere med minimum én udvalgt kronisk sygdom</t>
  </si>
  <si>
    <t>Hele landet</t>
  </si>
  <si>
    <t>Tabel 1b. Populationsoverblik pr. 1.000 borgere</t>
  </si>
  <si>
    <t>Tabel 2a. Antal borgere fordelt efter arbejdsmarkedstilknytning (16-67 år)</t>
  </si>
  <si>
    <t>Periode: 2024</t>
  </si>
  <si>
    <t>Det ordinære arbejdsmarked inkl. uddannelsessøgende</t>
  </si>
  <si>
    <t>Midlertidigt uden for arbejdsmarkedet</t>
  </si>
  <si>
    <t>Varigt uden for arbejdsmarkedet</t>
  </si>
  <si>
    <t>Død/udvandret</t>
  </si>
  <si>
    <t>Ukendt</t>
  </si>
  <si>
    <t>Tabel 2b. Antal borgere fordelt efter arbejdsmarkedstilknytning pr. 1.000 borgere (16-67 år)</t>
  </si>
  <si>
    <t>Periode:  2024</t>
  </si>
  <si>
    <t>Tabel 3a. Antal borgere med udvalgte kroniske sygdomme og svære psykiske lidelser</t>
  </si>
  <si>
    <t>Astma</t>
  </si>
  <si>
    <t>Demens</t>
  </si>
  <si>
    <t>Hjertesvigt</t>
  </si>
  <si>
    <t>KOL</t>
  </si>
  <si>
    <t>Leddegigt</t>
  </si>
  <si>
    <t>Osteoporose</t>
  </si>
  <si>
    <t>Skizofreni</t>
  </si>
  <si>
    <t xml:space="preserve">Type 1-diabetes </t>
  </si>
  <si>
    <t>Type 2-diabetes</t>
  </si>
  <si>
    <t>Tabel 3b. Antal borgere med udvalgte kroniske sygdomme og svære psykiske lidelser pr. 1.000 borgere</t>
  </si>
  <si>
    <t>Tabel 4a. Antal kontakter til sundhedsvæsenet, område</t>
  </si>
  <si>
    <t>Kommunal ældrepleje (ekskl. plejehjem)</t>
  </si>
  <si>
    <t>Almen praksis</t>
  </si>
  <si>
    <t>Speciallægepraksis</t>
  </si>
  <si>
    <t>Øvrig praksis</t>
  </si>
  <si>
    <t>Sygehusvæsenet</t>
  </si>
  <si>
    <t>Tabel 4b. Antal borgere med kontakt til sundhedsvæsenet, område</t>
  </si>
  <si>
    <t>Tabel 4c. Antal borgere med kontakt til sundhedsvæsenet pr. 1.000 borgere, område</t>
  </si>
  <si>
    <t>Tabel 5a. Antal kontakter til sundhedsvæsenet, arbejdsmarkedstilknytning og område (16-67 år)</t>
  </si>
  <si>
    <t>Tabel 5b. Antal borgere med kontakt til sundhedsvæsenet, arbejdsmarkedstilknytning og område (16-67 år)</t>
  </si>
  <si>
    <t>Sygehus</t>
  </si>
  <si>
    <t>Tabel 5c. Antal borgere med kontakt til sundhedsvæsenet pr. 1.000 borgere, arbejdsmarkedstilknytning og område (16-67 år)</t>
  </si>
  <si>
    <t>Opholdstype</t>
  </si>
  <si>
    <t>Ambulante ophold</t>
  </si>
  <si>
    <t>Indlæggelser</t>
  </si>
  <si>
    <t>Akutte somatiske genindlæggelser inden for 30 dage</t>
  </si>
  <si>
    <t>Akutte psykiatriske genindlæggelser inden for 30 dage</t>
  </si>
  <si>
    <t xml:space="preserve">Forebyggelige akutte sygehusophold </t>
  </si>
  <si>
    <t>Med forudgående kontakt til kommunal hjemmehjælp</t>
  </si>
  <si>
    <t>Med forudgående kontakt til kommunal hjemmesygepleje</t>
  </si>
  <si>
    <t>Speciale</t>
  </si>
  <si>
    <t>Anæstesiologi</t>
  </si>
  <si>
    <t>Dermato-venerologi</t>
  </si>
  <si>
    <t>Gynækologi-obstetrik</t>
  </si>
  <si>
    <t>Intern medicin</t>
  </si>
  <si>
    <t>Kirurgi</t>
  </si>
  <si>
    <t>Neurologi</t>
  </si>
  <si>
    <t>Ortopædisk kirurgi</t>
  </si>
  <si>
    <t>Plastikkirurgi</t>
  </si>
  <si>
    <t>Psykiatri</t>
  </si>
  <si>
    <t>Pædiatri</t>
  </si>
  <si>
    <t>Reumatologi/fysiurgi</t>
  </si>
  <si>
    <t>Røntgen</t>
  </si>
  <si>
    <t>Øjenlægehjælp</t>
  </si>
  <si>
    <t>Øre, næse, hals</t>
  </si>
  <si>
    <t>Borgere med kontakt til speciallægepraksis</t>
  </si>
  <si>
    <t>Kontakttype</t>
  </si>
  <si>
    <t>Fysisk fremmøde</t>
  </si>
  <si>
    <t>Video</t>
  </si>
  <si>
    <t>Telefon</t>
  </si>
  <si>
    <t>E-mail</t>
  </si>
  <si>
    <t>Sygebesøg</t>
  </si>
  <si>
    <t>Uden for kategori</t>
  </si>
  <si>
    <t>Område</t>
  </si>
  <si>
    <t>Forebyggende hjemmebesøg, SEL §79a</t>
  </si>
  <si>
    <t>Visiteret hjemmehjælp, SEL § 83 (praktisk hjælp)</t>
  </si>
  <si>
    <t>Visiteret hjemmehjælp, SEL § 83 (personlig pleje)</t>
  </si>
  <si>
    <t>Rehabilitering, SEL § 83a</t>
  </si>
  <si>
    <t>Genoptræning, SEL § 86 stk. 1</t>
  </si>
  <si>
    <t>Vedligeholdelsestræning, SEL § 86 stk. 2</t>
  </si>
  <si>
    <t>Kommunal sygepleje, SUL 138</t>
  </si>
  <si>
    <t>Aflastning i hjemmet, SEL § 84 stk. 1</t>
  </si>
  <si>
    <t>Midlertidige ophold, SEL § 84 stk. 2</t>
  </si>
  <si>
    <t>Sygehussektor</t>
  </si>
  <si>
    <t>Praksissektor</t>
  </si>
  <si>
    <t>I alt</t>
  </si>
  <si>
    <t>Somatik</t>
  </si>
  <si>
    <t>Kilde: Landspatientregisteret (pr. 10. marts 2025), DRG-grupperet Landspatientregister DRG2024 (pr. 10. marts 2025) og Sygesikringsregisteret (pr. 10. marts 2025), Sundhedsdatastyrelsen.</t>
  </si>
  <si>
    <t>Færdigbehandlede i somatik</t>
  </si>
  <si>
    <t>Færdigbehandlede i psykiatri</t>
  </si>
  <si>
    <t>Hospice</t>
  </si>
  <si>
    <t>Specialiseret genoptræning</t>
  </si>
  <si>
    <t>Regionalt tilskud</t>
  </si>
  <si>
    <t>Kommunalt tilskud</t>
  </si>
  <si>
    <t>Patientbetaling</t>
  </si>
  <si>
    <t>Samlet omsætning</t>
  </si>
  <si>
    <t>Alder</t>
  </si>
  <si>
    <t>Under 65 år</t>
  </si>
  <si>
    <t>65+ år</t>
  </si>
  <si>
    <t>80+ år</t>
  </si>
  <si>
    <t>Alle</t>
  </si>
  <si>
    <t xml:space="preserve">Mindst fem </t>
  </si>
  <si>
    <t xml:space="preserve">Mindst ti </t>
  </si>
  <si>
    <t>Bopælstype</t>
  </si>
  <si>
    <t>Bor på plejehjem</t>
  </si>
  <si>
    <t>Bor i eget hjem</t>
  </si>
  <si>
    <t>Periode: pr. 1. januar 2025</t>
  </si>
  <si>
    <t>Antal praksis</t>
  </si>
  <si>
    <t>Antal lægekapaciteter</t>
  </si>
  <si>
    <t>Praksiskommune</t>
  </si>
  <si>
    <t>Samlet antal speciallægepraksis</t>
  </si>
  <si>
    <t>Øre- næse- hals</t>
  </si>
  <si>
    <t>Praksisgeografi</t>
  </si>
  <si>
    <t>Fodterapi</t>
  </si>
  <si>
    <t>Fysioterapi</t>
  </si>
  <si>
    <t>Kiropraktik</t>
  </si>
  <si>
    <t xml:space="preserve">Psykologhjælp </t>
  </si>
  <si>
    <t>Periode: november 2024</t>
  </si>
  <si>
    <t>Læger</t>
  </si>
  <si>
    <t>Speciallæger</t>
  </si>
  <si>
    <t xml:space="preserve">Social- og sundhedsassistenter </t>
  </si>
  <si>
    <t xml:space="preserve">Social- og sundhedshjælpere </t>
  </si>
  <si>
    <t>Offentlige hospitaler</t>
  </si>
  <si>
    <t>Private hospitaler</t>
  </si>
  <si>
    <t>Anden beskæftigelse</t>
  </si>
  <si>
    <t>Hjemmesygepleje, sundhedspleje mv</t>
  </si>
  <si>
    <t>Hospitaler</t>
  </si>
  <si>
    <t>Periode: 2025</t>
  </si>
  <si>
    <t>Tabel 7a. Antal akutte somatiske og psykiatriske genindlæggelser inden for 30 dage</t>
  </si>
  <si>
    <t>Tabel 7b. Antal borgere med akutte somatiske og psykiatriske genindlæggelser inden for 30 dage</t>
  </si>
  <si>
    <t>Tabel 8a. Antal forebyggelige akutte sygehusophold (65+ år)</t>
  </si>
  <si>
    <t>Tabel 8b. Antal borgere med forebyggelige akutte sygehusophold (65+ år)</t>
  </si>
  <si>
    <t>Tabel 9a. Antal kontakter til speciallægepraksis (med ydernummer)</t>
  </si>
  <si>
    <t>Tabel 9b. Antal borgere med kontakt til speciallægepraksis (med ydernummer)</t>
  </si>
  <si>
    <t xml:space="preserve">Tabel 9c. Antal borgere med kontakt til speciallægepraksis (med ydernummer) pr. 1.000 borgere </t>
  </si>
  <si>
    <t>Tabel 11a. Antal borgere med kontakt til den kommunale ældrepleje (65+ år)</t>
  </si>
  <si>
    <t>Tabel 11b. Antal borgere med kontakt til den kommunale ældrepleje pr. 1.000 borgere (65+ år)</t>
  </si>
  <si>
    <t>Tabel 13b. Værdi af behandling (1.000 kr.) i sygehus- og praksissektor pr. 1.000 borgere</t>
  </si>
  <si>
    <t>Tabel 13a. Værdi af behandling (1.000 kr.) i sygehus- og praksissektor</t>
  </si>
  <si>
    <t>Tabel 16a. Antal borgere med køb af dosispakket medicin, alder</t>
  </si>
  <si>
    <t>Tabel 16b. Antal borgere med køb af dosispakket medicin pr. 1.000 borgere, alder</t>
  </si>
  <si>
    <t>Tabel 18a. Antal borgere med demens med receptindløsning på antipsykotika, fordelt efter bopælstype (65+ år)</t>
  </si>
  <si>
    <t>Tabel 18b. Antal borgere med demens med receptindløsning på antipsykotika pr. 1.000 borgere, fordelt efter bopælstype (65+ år)</t>
  </si>
  <si>
    <t>Tabel 20a. Antal speciallægepraksis (med ydernummer)</t>
  </si>
  <si>
    <t>Tabel 21a. Antal praksis i øvrig praksissektor (med ydernummer)</t>
  </si>
  <si>
    <t>Tabel 23a. Antal udvalgte sundhedsuddannede, fordelt efter bopæl</t>
  </si>
  <si>
    <t>Tabel 23b. Antal udvalgte sundhedsuddannede pr. 1.000 borgere, fordelt efter bopæl</t>
  </si>
  <si>
    <t>Antal praksis med åbent for patienttilgang</t>
  </si>
  <si>
    <t>Tabel 15b. Omsætning (1.000 kr) for salg af medicin på recept pr. 1.000 borgere</t>
  </si>
  <si>
    <t>Tabel 15a. Omsætning (1.000 kr) for salg af medicin på recept</t>
  </si>
  <si>
    <t>Arbejdsmarkedstilknytning baseret på den dominerende indkomstydelse</t>
  </si>
  <si>
    <t>1. Populationsoverblik</t>
  </si>
  <si>
    <t>3. Udvalgte kroniske sygdomme og svære psykiske lidelser</t>
  </si>
  <si>
    <t>17. Borgere i behandling med mange lægemidler (Polyfarmaci) - Antal borgere og antal pr. 1.000 borgere</t>
  </si>
  <si>
    <t>11. Aktivitet i den kommunale ældrepleje (65+ år) - Antal borgere og antal pr. 1.000 borgere</t>
  </si>
  <si>
    <t>4. Aktivitet i sundhedsvæsenet</t>
  </si>
  <si>
    <t>9.   Aktivitet i speciallægepraksis (med ydernummer) - Antal kontakter, antal borgere og antal pr. 1.000 borgere</t>
  </si>
  <si>
    <t>8.   Forebyggelige akutte sygehusophold (65+ år) - Antal, antal borgere og antal pr. 1.000 borgere</t>
  </si>
  <si>
    <t>4.   Aktivitet i sundhedsvæsenet - Antal kontakter, antal borgere og antal pr. 1.000 borgere</t>
  </si>
  <si>
    <t>3.   Udvalgte kroniske sygdomme og svære psykiske lidelser - Antal borgere og antal pr. 1.000 borgere</t>
  </si>
  <si>
    <t>1.   Populationsoverblik - Antal borgere og antal pr. 1.000 borgere</t>
  </si>
  <si>
    <t>16. Dosispakket medicin - Antal borgere og antal pr. 1.000 borgere</t>
  </si>
  <si>
    <t>18. Antipsykotika til borgere med demens (65+ år) - Antal borgere og antal pr. 1.000 borgere</t>
  </si>
  <si>
    <t>20. Speciallægepraksis (med ydernummer) - Antal praksis, antal praksis pr. 1.000 borgere</t>
  </si>
  <si>
    <t>21. Øvrig praksissektor (med ydernummer) - Antal praksis, antal praksis pr. 1.000 borgere</t>
  </si>
  <si>
    <t>23. Udvalgte sundhedsuddannede fordelt efter bopæl - Antal og antal pr. 1.000 borgere</t>
  </si>
  <si>
    <t>Tabel 14a. Udgifter (1.000 kr.) til kommunal fuldfinansiering</t>
  </si>
  <si>
    <t>Tabel 14b. Udgifter (1.000 kr.) til kommunal fuldfinansiering pr. 1.000 borgere</t>
  </si>
  <si>
    <t>Tabel 22a. Antal udvalgte sundhedsuddannede, fordelt efter branche og geografi for arbejdssted</t>
  </si>
  <si>
    <t>22. Udvalgte sundhedsuddannede fordelt efter branche og geografi for arbejdssted - Antal og antal pr. 1.000 borgere</t>
  </si>
  <si>
    <t xml:space="preserve">19. Almen praksis (med ydernummer) </t>
  </si>
  <si>
    <t>19. Almen praksis (med ydernummer)</t>
  </si>
  <si>
    <t>15. Salg af medicin på recept - Omsætning og omsætning pr. 1.000 borgere</t>
  </si>
  <si>
    <t>10. Aktivitet i almen praksis (med ydernummer) - Antal kontakter, antal borgere og antal pr. 1.000 borgere</t>
  </si>
  <si>
    <t>7.   Akutte genindlæggelser somatik og psykiatri - Antal, antal borgere og pct. pr. primærindlæggelse</t>
  </si>
  <si>
    <t>6. Aktivitet i sygehusvæsenet (ambulante ophold og indlæggelser)</t>
  </si>
  <si>
    <t>7. Akutte somatiske og psykiatriske genindlæggelser</t>
  </si>
  <si>
    <t>8. Forebyggelige akutte sygehusophold (65+ år)</t>
  </si>
  <si>
    <t>Tabel 8c. Antal borgere med forebyggelige akutte sygehusophold pr. 1.000 borgere (65+ år)</t>
  </si>
  <si>
    <t>9. Aktivitet i speciallægepraksis (med ydernummer)</t>
  </si>
  <si>
    <t>11. Aktivitet i den kommunale ældrepleje (65+ år)</t>
  </si>
  <si>
    <t>13. Værdi af behandling i sygehus- og praksissektor</t>
  </si>
  <si>
    <t>14. Udgifter til kommunal fuldfinansiering</t>
  </si>
  <si>
    <t>15. Salg af medicin på recept</t>
  </si>
  <si>
    <t>10. Aktivitet i almen praksis (med ydernummer)</t>
  </si>
  <si>
    <t>Tabel 10a. Antal kontakter til almen praksis (med ydernummer), kontakttype</t>
  </si>
  <si>
    <t>14. Udgifter til kommunal fuldfinansiering - Udgift og udgift pr. 1.000 borgere</t>
  </si>
  <si>
    <t>16. Dosispakket medicin</t>
  </si>
  <si>
    <t>17. Borgere i behandling med mange lægemidler (polyfarmaci)</t>
  </si>
  <si>
    <t>18. Antipsykotika til borgere med demens (65+ år)</t>
  </si>
  <si>
    <t>20.  Speciallægepraksis (med ydernummer)</t>
  </si>
  <si>
    <t>21. Øvrig praksissektor (med ydernummer)</t>
  </si>
  <si>
    <t>22. Udvalgte sundhedsuddannede fordelt efter branche og geografi for arbejdssted</t>
  </si>
  <si>
    <t>23. Antal udvalgte sundhedsuddannede fordelt efter bopæl</t>
  </si>
  <si>
    <t>13. Værdi af behandling i sygehus- og praksissektor - Værdi og værdi pr. 1.000 borgere</t>
  </si>
  <si>
    <t>Fordelt efter udvalgte kroniske sygdomme og svære psykiske lidelser</t>
  </si>
  <si>
    <t>Tabel 12c. Gennemsnitlig varighed (dage) for aflastning i hjemmet og midlertidige ophold (65+ år)</t>
  </si>
  <si>
    <t>Tabel 12b. Antal borgere med aflastning i hjemmet og midlertidige ophold pr. 1.000 borgere (65+ år)</t>
  </si>
  <si>
    <t>12. Aflastning i hjemmet og midlertidige ophold (65+ år)</t>
  </si>
  <si>
    <t>Tabel 19a. Nøgletal om kapacitet og behandlingsbehov i almen praksis (med ydernummer)</t>
  </si>
  <si>
    <t>-</t>
  </si>
  <si>
    <t>Tabel 10b. Antal borgere med kontakt til almen praksis (med ydernummer), kontakttype</t>
  </si>
  <si>
    <t>Tabel 10c. Antal borgere med kontakt til almen praksis pr. 1.000 borgere (med ydernummer), kontakttype</t>
  </si>
  <si>
    <t>Ophold i sygehusvæsenet</t>
  </si>
  <si>
    <t>Tabel 6a. Antal ophold i sygehusvæsenet, opholdstype</t>
  </si>
  <si>
    <t>Tabel 6b. Antal borgere med ophold i sygehusvæsenet, opholdstype</t>
  </si>
  <si>
    <t>Borgere med ophold i  sygehusvæsenet</t>
  </si>
  <si>
    <t>Tabel 6c. Antal borgere med ophold i sygehusvæsenet pr. 1.000 borgere, opholdstype</t>
  </si>
  <si>
    <t>Borgere med ophold i sygehusvæsenet</t>
  </si>
  <si>
    <t>Speciallægepraksis inklusive AP</t>
  </si>
  <si>
    <t>Hjemmesygepleje, sundhedspleje mv.</t>
  </si>
  <si>
    <t>Tabel 22b. Antal udvalgte sundhedsuddannede pr. 1.000 borgere, fordelt efter branche og geografi for arbejdssted</t>
  </si>
  <si>
    <t>6.   Aktivitet i sygehusvæsenet (ambulante ophold og indlæggelser) - Antal ophold, antal borgere og antal pr. 1.000 borgere</t>
  </si>
  <si>
    <t>12. Aflastning i hjemmet og midlertidige ophold (65+ år) - Antal borgere, antal pr. 1.000 borgere og gennemsnitlig varighed (dage)</t>
  </si>
  <si>
    <t>Børne- og ungdomspsykiatri</t>
  </si>
  <si>
    <t>Reumatologi</t>
  </si>
  <si>
    <t>2.   Arbejdsmarkedstilknytning - Antal borgere og antal pr. 1.000 borgere</t>
  </si>
  <si>
    <t>5.   Aktivitet i sundhedsvæsenet fordelt efter arbejdsmarkedstilknytning - Antal kontakter, antal borgere og antal pr. 1.000 borgere</t>
  </si>
  <si>
    <t>2. Arbejdsmarkedstilknytning</t>
  </si>
  <si>
    <t>5. Aktivitet i sundhedsvæsenet fordelt efter arbejdsmarkedstilknytning</t>
  </si>
  <si>
    <t>Forebyggelige akutte sygehusophold</t>
  </si>
  <si>
    <t>Kontakter til speciallægepraksis</t>
  </si>
  <si>
    <t xml:space="preserve">Borgere med kontakt til speciallægepraksis </t>
  </si>
  <si>
    <t xml:space="preserve">Kontakter til almen praksis </t>
  </si>
  <si>
    <t xml:space="preserve">Borgere med kontakt til almen praksis </t>
  </si>
  <si>
    <t>Borgere med kontakt til almen praksis</t>
  </si>
  <si>
    <t>Borgere med kontakt til den kommunale ældrepleje (ekskl. plejehjem)</t>
  </si>
  <si>
    <t xml:space="preserve">Antal borgere </t>
  </si>
  <si>
    <t>Antal borgere pr. 1.000</t>
  </si>
  <si>
    <t>Antal borgere</t>
  </si>
  <si>
    <t>Tabel 7c. Andelen af somatiske og psykiatriske primærindlæggelser, der efterfølges af en akut genindlæggelse inden for 30 dage efter udskrivelse (pct.)</t>
  </si>
  <si>
    <t>Tabel 17b. Antal borgere i behandling med mange lægemidler (polyfarmaci) pr. 1.000 borgere, alder og antal forskellige lægemidler inden for et halvt år</t>
  </si>
  <si>
    <t>Tabel 17a. Antal borgere i behandling med mange lægemidler (polyfarmaci), alder og antal forskellige lægemidler inden for et halvt år</t>
  </si>
  <si>
    <t>Region Sjælland</t>
  </si>
  <si>
    <t xml:space="preserve">Sundhedsråd Østsjælland og Øerne </t>
  </si>
  <si>
    <t>Faxe</t>
  </si>
  <si>
    <t>Greve</t>
  </si>
  <si>
    <t>Guldborgsund</t>
  </si>
  <si>
    <t>Køge</t>
  </si>
  <si>
    <t>Lolland</t>
  </si>
  <si>
    <t>Roskilde</t>
  </si>
  <si>
    <t>Solrød</t>
  </si>
  <si>
    <t>Stevns</t>
  </si>
  <si>
    <t>Vordingborg</t>
  </si>
  <si>
    <t>Tabel 20b. Antal speciallægepraksis (med ydernummer) pr. 100.000 borgere</t>
  </si>
  <si>
    <t/>
  </si>
  <si>
    <t>Tabel 21b. Antal praksis i øvrig praksissektor (med ydernummer), pr. 100.000 borgere</t>
  </si>
  <si>
    <t xml:space="preserve">Lolland </t>
  </si>
  <si>
    <t xml:space="preserve">Solrød </t>
  </si>
  <si>
    <t>Vordingsborg</t>
  </si>
  <si>
    <t>-1</t>
  </si>
  <si>
    <t>-223</t>
  </si>
  <si>
    <t>-129</t>
  </si>
  <si>
    <t>-420</t>
  </si>
  <si>
    <t>-237</t>
  </si>
  <si>
    <t>-164</t>
  </si>
  <si>
    <t>-452</t>
  </si>
  <si>
    <t>-680</t>
  </si>
  <si>
    <t>-748</t>
  </si>
  <si>
    <t>-687</t>
  </si>
  <si>
    <t>-439</t>
  </si>
  <si>
    <t>-327</t>
  </si>
  <si>
    <t>-79</t>
  </si>
  <si>
    <t>-513</t>
  </si>
  <si>
    <t>Sygeplejersker</t>
  </si>
  <si>
    <t>Plejehjem, institutionsophold</t>
  </si>
  <si>
    <t>Arbejdsstedsgeografi</t>
  </si>
  <si>
    <t>Social- og sundhedsassistenter</t>
  </si>
  <si>
    <t>Social- og sundhedshjælpere</t>
  </si>
  <si>
    <t>Kilde: Sundhedsdata på tværs (pr. august 2025), Sundhedsdatastyrelsen.</t>
  </si>
  <si>
    <t>Kilde: Register for Kommunal Pleje, Omsorg og Sygepleje (pr. september 2025), Sundhedsdatastyrelsen.</t>
  </si>
  <si>
    <t>Kilde: Landspatientregisteret (pr. 10. marts 2025), Sundhedsdatastyrelsen.</t>
  </si>
  <si>
    <t>Kilde: Lægemiddeladministrationsregisteret (pr. 1. september 2025), Sundhedsdatastyrelsen.</t>
  </si>
  <si>
    <t>Kilde: Yderregisteret (pr. 29. august 2025) og egne beregninger på baggrund af resultater fra den nationale fordelingsmodel, Sundhedsdatastyrelsen.</t>
  </si>
  <si>
    <t>Kilde:  Yderregisteret (pr. september 2025), Sundhedsdatastyrelsen.</t>
  </si>
  <si>
    <t>Kilde: Det Statistiske Autorisationsregister (pr. september 2025), Yderregisteret (pr. september 2025), Bevægelsesregisteret (pr. september 2025), DREAM (pr. september 2025) og CPR, Sundhedsdatastyrelsen.</t>
  </si>
  <si>
    <t>Kilde: Det Statistiske Autorisationsregister (pr. september 2025), Yderregisteret (pr. september 2025), Bevægelsesregisteret (pr. september 2025) og CPR, Sundhedsdatastyrelsen.</t>
  </si>
  <si>
    <t>Kilde: Lægemiddeladministrationsregisteret (pr. 14. april 2025), Register for Udvalgte Kroniske Sygdomme og Svære Psykiske Lidelser (RUKS), CPR-registeret og Plejehjemsoversigten, Sundhedsdatastyrelsen.</t>
  </si>
  <si>
    <t>Periode: 1. halvår af 2024</t>
  </si>
  <si>
    <t>Periode: 1. halvår 2024</t>
  </si>
  <si>
    <t>Note: Udgifterne i tabellen er nettotal, der dækker de kommunale betalinger til region og stat fratrukket tilbagebetalinger fra staten i henhold til BEK nr. 1113 af 18/10/2024. Negative tal udtrykker en nettoindtægt for kommunerne.</t>
  </si>
  <si>
    <t>Tabel 12a. Antal borgere med aflastning i hjemmet og midlertidige ophold (65+ år)</t>
  </si>
  <si>
    <t>Denne datapakke giver et overblik over udvalgte forhold i sundhedsrådet.
Datapakken består af udvalgte data fra Sundhedsdatastyrelsen og indeholder en kombination af tidligere offentliggjorte samt nye dataopgørelser. Datapakken giver indblik i data om populationen, aktivitet i sundhedsvæsenet, udgifter, medicin, kapacitet i praksissektor og sundhedsuddannede. Datapakken indeholder data på lands-, regions-, sundhedsråds- og kommuneniveau.</t>
  </si>
  <si>
    <t xml:space="preserve">Dokumentationen til datapakken kan findes her: 
</t>
  </si>
  <si>
    <t>Dokumentation af datapakke til sundhedsråd</t>
  </si>
  <si>
    <t>Udover datapakken, findes en præsentation til hvert sundhedsråd, som indeholder et uddrag af datapakken.</t>
  </si>
  <si>
    <t xml:space="preserve">Størstedelen af data dækker 2024, for at vise et fuldt år. Nyere data vil på nogle områder kunne findes på: 
</t>
  </si>
  <si>
    <t>Sundhedsdatabanken</t>
  </si>
  <si>
    <t>Yderligere opgørelser og mulighed for filtrering kan findes på:</t>
  </si>
  <si>
    <t>Sundhedsdata på tværs</t>
  </si>
  <si>
    <t>Kommunal pleje, omsorg og sygepleje</t>
  </si>
  <si>
    <t>Note: Ved observationer på 1-4 i absolutte tal erstattes med '-1'.</t>
  </si>
  <si>
    <t xml:space="preserve">Note: Ved observationer på 1-4 i absolutte tal erstattes med '-1'.						</t>
  </si>
  <si>
    <t xml:space="preserve">Note: Ved observationer på 1-4 i absolutte tal erstattes med '-1'.						
1) Læs mere om Den nationale fordelingsmodel for læger i det almenmedicinske tilbud ved at finde rapport på Sundhedsdatastyrelsens hjemmeside.
2) I den nationale fordelingsmodel tildeles hver borger en sygdomsvægt, som definerer deres forventede behandlingsbehov i almen praksis. En person tildeles en vægt på 1, hvis personen vurderes at have et gennemsnitligt behandlingsbehov. . En person tildeles derimod en vægt på 1,2, hvis personen vurderes at have et behandlingsbehov, som er 20 pct. større end en gennemsnittet, og en vægt på 0,8, hvis personen vurderes at have et behandlingsbehov, som er 20 pct. mindre end gennemsnittet.
Kolonnen viser det samlede antal sygdomsvægtede patienter, der er tilmeldt en læge i det pågældende område, pr. lægekapacitet tilknyttet området.
3) Kolonnen er et mål for behandlingsbehovet blandt borgerne bosat i området. 
4) Jf. "Bekendtgørelse om den nationale model for fordeling og styring af lægekapaciteter i det almenmedicinske tilbud". Antal lægekapaciteter er ikke udfyldt for kommunerne, da antallet er vejledende i bekendgørelsen. </t>
  </si>
  <si>
    <t xml:space="preserve">Note: Arbejdsmarkedstilknytning er defineret ud fra den indkomstydelse, som har været det dominerende for personen i 2024 på baggrund af DREAM. 
Ved observationer på 1-4 i absolutte tal erstattes med '-1'.						</t>
  </si>
  <si>
    <t>Kilde: Lægemiddeladministrationsregisteret (pr. 23. september 2025), Sundhedsdatastyrelsen.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</si>
</sst>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 _k_r_._-;\-* #,##0\ _k_r_._-;_-* &quot;-&quot;??\ _k_r_._-;_-@_-"/>
    <numFmt numFmtId="165" formatCode="_-* #,##0.00\ _k_r_._-;\-* #,##0.00\ _k_r_._-;_-* &quot;-&quot;??\ _k_r_._-;_-@_-"/>
    <numFmt numFmtId="166" formatCode="_-* #,##0.0\ _k_r_._-;\-* #,##0.0\ _k_r_._-;_-* &quot;-&quot;??\ _k_r_._-;_-@_-"/>
    <numFmt numFmtId="167" formatCode="0.0"/>
  </numFmts>
  <fonts count="27" x14ac:knownFonts="1">
    <font>
      <sz val="11"/>
      <color theme="1"/>
      <name val="Calibri"/>
      <family val="2"/>
      <scheme val="minor"/>
    </font>
    <font>
      <b/>
      <sz val="15"/>
      <color theme="3"/>
      <name val="Calibri"/>
      <family val="2"/>
      <scheme val="minor"/>
    </font>
    <font>
      <sz val="11"/>
      <color rgb="FFFF0000"/>
      <name val="Calibri"/>
      <family val="2"/>
      <scheme val="minor"/>
    </font>
    <font>
      <sz val="10"/>
      <name val="Arial"/>
      <family val="2"/>
    </font>
    <font>
      <i/>
      <sz val="11"/>
      <color rgb="FFFF0000"/>
      <name val="Calibri"/>
      <family val="2"/>
      <scheme val="minor"/>
    </font>
    <font>
      <b/>
      <sz val="14"/>
      <color theme="3"/>
      <name val="Calibri"/>
      <family val="2"/>
      <scheme val="minor"/>
    </font>
    <font>
      <sz val="9"/>
      <color rgb="FF425C6C"/>
      <name val="Calibri"/>
      <family val="2"/>
    </font>
    <font>
      <b/>
      <sz val="11"/>
      <color rgb="FF000000"/>
      <name val="Calibri"/>
      <family val="2"/>
    </font>
    <font>
      <sz val="11"/>
      <color rgb="FF000000"/>
      <name val="Calibri"/>
      <family val="2"/>
    </font>
    <font>
      <b/>
      <sz val="11"/>
      <color theme="4" tint="-0.499984740745262"/>
      <name val="Calibri"/>
      <family val="2"/>
      <scheme val="minor"/>
    </font>
    <font>
      <b/>
      <sz val="11"/>
      <color theme="3"/>
      <name val="Calibri"/>
      <family val="2"/>
      <scheme val="minor"/>
    </font>
    <font>
      <b/>
      <sz val="30"/>
      <color theme="3"/>
      <name val="Calibri"/>
      <family val="2"/>
      <scheme val="minor"/>
    </font>
    <font>
      <b/>
      <sz val="12"/>
      <color theme="0"/>
      <name val="Calibri"/>
      <family val="2"/>
      <scheme val="minor"/>
    </font>
    <font>
      <b/>
      <sz val="16"/>
      <color theme="3"/>
      <name val="Calibri"/>
      <family val="2"/>
      <scheme val="minor"/>
    </font>
    <font>
      <sz val="16"/>
      <color theme="3"/>
      <name val="Calibri"/>
      <family val="2"/>
      <scheme val="minor"/>
    </font>
    <font>
      <u/>
      <sz val="11"/>
      <color theme="10"/>
      <name val="Calibri"/>
      <family val="2"/>
      <scheme val="minor"/>
    </font>
    <font>
      <b/>
      <sz val="11"/>
      <color rgb="FF000000"/>
      <name val="Calibri"/>
      <family val="2"/>
    </font>
    <font>
      <sz val="11"/>
      <color rgb="FF000000"/>
      <name val="Calibri"/>
      <family val="2"/>
    </font>
    <font>
      <sz val="9"/>
      <color rgb="FF425C6C"/>
      <name val="Calibri"/>
      <family val="2"/>
    </font>
    <font>
      <u/>
      <sz val="16"/>
      <color theme="10"/>
      <name val="Calibri"/>
      <family val="2"/>
      <scheme val="minor"/>
    </font>
    <font>
      <b/>
      <sz val="24"/>
      <color theme="3"/>
      <name val="Calibri"/>
      <family val="2"/>
      <scheme val="minor"/>
    </font>
    <font>
      <b/>
      <sz val="12"/>
      <color rgb="FFFFFFFF"/>
      <name val="Calibri"/>
      <family val="2"/>
      <scheme val="minor"/>
    </font>
    <font>
      <sz val="12"/>
      <color theme="0"/>
      <name val="Calibri"/>
      <family val="2"/>
      <scheme val="minor"/>
    </font>
    <font>
      <sz val="12"/>
      <color theme="1"/>
      <name val="Calibri"/>
      <family val="2"/>
      <scheme val="minor"/>
    </font>
    <font>
      <b/>
      <sz val="20"/>
      <color theme="3"/>
      <name val="Calibri"/>
      <family val="2"/>
      <scheme val="minor"/>
    </font>
    <font>
      <sz val="11"/>
      <name val="Calibri"/>
      <family val="2"/>
    </font>
    <font>
      <sz val="16"/>
      <color theme="1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3"/>
        <bgColor indexed="64"/>
      </patternFill>
    </fill>
    <fill>
      <patternFill patternType="solid">
        <fgColor theme="3" tint="0.79998168889431442"/>
        <bgColor indexed="64"/>
      </patternFill>
    </fill>
    <fill>
      <patternFill patternType="solid">
        <fgColor rgb="FF174273"/>
        <bgColor indexed="64"/>
      </patternFill>
    </fill>
  </fills>
  <borders count="51">
    <border>
      <left/>
      <right/>
      <top/>
      <bottom/>
      <diagonal/>
    </border>
    <border>
      <left/>
      <right/>
      <top/>
      <bottom style="thick">
        <color theme="4"/>
      </bottom>
      <diagonal/>
    </border>
    <border>
      <left style="thin">
        <color theme="2" tint="-9.9948118533890809E-2"/>
      </left>
      <right/>
      <top/>
      <bottom/>
      <diagonal/>
    </border>
    <border>
      <left style="thin">
        <color theme="2" tint="-9.9948118533890809E-2"/>
      </left>
      <right/>
      <top style="thin">
        <color theme="2" tint="-9.9948118533890809E-2"/>
      </top>
      <bottom/>
      <diagonal/>
    </border>
    <border>
      <left style="thin">
        <color theme="2" tint="-9.9948118533890809E-2"/>
      </left>
      <right/>
      <top/>
      <bottom style="thin">
        <color theme="2" tint="-9.9948118533890809E-2"/>
      </bottom>
      <diagonal/>
    </border>
    <border>
      <left style="thin">
        <color theme="2" tint="-9.9917600024414813E-2"/>
      </left>
      <right/>
      <top style="thin">
        <color theme="2" tint="-9.9917600024414813E-2"/>
      </top>
      <bottom/>
      <diagonal/>
    </border>
    <border>
      <left/>
      <right/>
      <top style="thin">
        <color theme="2" tint="-9.9948118533890809E-2"/>
      </top>
      <bottom/>
      <diagonal/>
    </border>
    <border>
      <left/>
      <right/>
      <top/>
      <bottom style="thin">
        <color theme="2" tint="-9.9917600024414813E-2"/>
      </bottom>
      <diagonal/>
    </border>
    <border>
      <left/>
      <right/>
      <top/>
      <bottom style="thin">
        <color theme="2" tint="-9.9887081514938816E-2"/>
      </bottom>
      <diagonal/>
    </border>
    <border>
      <left/>
      <right/>
      <top style="thin">
        <color theme="2" tint="-9.985656300546282E-2"/>
      </top>
      <bottom/>
      <diagonal/>
    </border>
    <border>
      <left/>
      <right style="thin">
        <color theme="2" tint="-9.9887081514938816E-2"/>
      </right>
      <top/>
      <bottom/>
      <diagonal/>
    </border>
    <border>
      <left/>
      <right/>
      <top style="thin">
        <color theme="2" tint="-9.9917600024414813E-2"/>
      </top>
      <bottom/>
      <diagonal/>
    </border>
    <border>
      <left/>
      <right/>
      <top/>
      <bottom style="thin">
        <color theme="2" tint="-9.9948118533890809E-2"/>
      </bottom>
      <diagonal/>
    </border>
    <border>
      <left style="thin">
        <color theme="2" tint="-9.9917600024414813E-2"/>
      </left>
      <right/>
      <top/>
      <bottom style="thin">
        <color theme="2" tint="-9.985656300546282E-2"/>
      </bottom>
      <diagonal/>
    </border>
    <border>
      <left/>
      <right style="thin">
        <color theme="2" tint="-9.9887081514938816E-2"/>
      </right>
      <top style="thin">
        <color theme="2" tint="-9.9887081514938816E-2"/>
      </top>
      <bottom/>
      <diagonal/>
    </border>
    <border>
      <left/>
      <right style="thin">
        <color theme="2" tint="-9.9887081514938816E-2"/>
      </right>
      <top/>
      <bottom style="thin">
        <color theme="2" tint="-9.9887081514938816E-2"/>
      </bottom>
      <diagonal/>
    </border>
    <border>
      <left/>
      <right style="thin">
        <color theme="3" tint="0.79998168889431442"/>
      </right>
      <top style="thin">
        <color theme="3" tint="0.79998168889431442"/>
      </top>
      <bottom/>
      <diagonal/>
    </border>
    <border>
      <left/>
      <right style="thin">
        <color theme="3" tint="0.79998168889431442"/>
      </right>
      <top/>
      <bottom/>
      <diagonal/>
    </border>
    <border>
      <left/>
      <right style="thin">
        <color theme="3" tint="0.79998168889431442"/>
      </right>
      <top/>
      <bottom style="thin">
        <color theme="3" tint="0.79998168889431442"/>
      </bottom>
      <diagonal/>
    </border>
    <border>
      <left/>
      <right style="thin">
        <color theme="0"/>
      </right>
      <top/>
      <bottom/>
      <diagonal/>
    </border>
    <border>
      <left/>
      <right/>
      <top style="thin">
        <color theme="0"/>
      </top>
      <bottom/>
      <diagonal/>
    </border>
    <border>
      <left/>
      <right/>
      <top style="thin">
        <color rgb="FF425C6C"/>
      </top>
      <bottom style="thin">
        <color rgb="FF425C6C"/>
      </bottom>
      <diagonal/>
    </border>
    <border>
      <left/>
      <right/>
      <top style="thin">
        <color theme="2" tint="-9.9887081514938816E-2"/>
      </top>
      <bottom/>
      <diagonal/>
    </border>
    <border>
      <left/>
      <right style="thin">
        <color theme="0"/>
      </right>
      <top style="thin">
        <color theme="0"/>
      </top>
      <bottom/>
      <diagonal/>
    </border>
    <border>
      <left/>
      <right/>
      <top/>
      <bottom style="thin">
        <color theme="2" tint="-9.985656300546282E-2"/>
      </bottom>
      <diagonal/>
    </border>
    <border>
      <left/>
      <right style="thin">
        <color theme="0"/>
      </right>
      <top style="thin">
        <color theme="0"/>
      </top>
      <bottom style="thin">
        <color theme="0"/>
      </bottom>
      <diagonal/>
    </border>
    <border>
      <left/>
      <right/>
      <top style="thin">
        <color theme="0"/>
      </top>
      <bottom style="thin">
        <color theme="0"/>
      </bottom>
      <diagonal/>
    </border>
    <border>
      <left/>
      <right/>
      <top/>
      <bottom style="thin">
        <color theme="3" tint="0.79998168889431442"/>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top style="thin">
        <color theme="0"/>
      </top>
      <bottom style="thin">
        <color theme="0"/>
      </bottom>
      <diagonal/>
    </border>
    <border>
      <left style="thin">
        <color theme="3"/>
      </left>
      <right/>
      <top style="thin">
        <color theme="3"/>
      </top>
      <bottom/>
      <diagonal/>
    </border>
    <border>
      <left/>
      <right/>
      <top style="thin">
        <color theme="3"/>
      </top>
      <bottom/>
      <diagonal/>
    </border>
    <border>
      <left/>
      <right style="thin">
        <color theme="3"/>
      </right>
      <top style="thin">
        <color theme="3"/>
      </top>
      <bottom/>
      <diagonal/>
    </border>
    <border>
      <left style="thin">
        <color theme="3"/>
      </left>
      <right/>
      <top/>
      <bottom/>
      <diagonal/>
    </border>
    <border>
      <left/>
      <right style="thin">
        <color theme="3"/>
      </right>
      <top/>
      <bottom/>
      <diagonal/>
    </border>
    <border>
      <left style="thin">
        <color theme="3"/>
      </left>
      <right/>
      <top/>
      <bottom style="thin">
        <color theme="3"/>
      </bottom>
      <diagonal/>
    </border>
    <border>
      <left/>
      <right/>
      <top/>
      <bottom style="thin">
        <color theme="3"/>
      </bottom>
      <diagonal/>
    </border>
    <border>
      <left/>
      <right style="thin">
        <color theme="3"/>
      </right>
      <top/>
      <bottom style="thin">
        <color theme="3"/>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left>
      <right/>
      <top style="thin">
        <color theme="0"/>
      </top>
      <bottom/>
      <diagonal/>
    </border>
    <border>
      <left/>
      <right/>
      <top style="medium">
        <color rgb="FFFFFFFF"/>
      </top>
      <bottom/>
      <diagonal/>
    </border>
    <border>
      <left/>
      <right style="medium">
        <color rgb="FFFFFFFF"/>
      </right>
      <top style="medium">
        <color rgb="FFFFFFFF"/>
      </top>
      <bottom/>
      <diagonal/>
    </border>
  </borders>
  <cellStyleXfs count="6">
    <xf numFmtId="0" fontId="0" fillId="0" borderId="0"/>
    <xf numFmtId="0" fontId="1" fillId="0" borderId="1" applyNumberFormat="0" applyFill="0" applyAlignment="0" applyProtection="0"/>
    <xf numFmtId="0" fontId="2" fillId="0" borderId="0" applyNumberFormat="0" applyFill="0" applyBorder="0" applyAlignment="0" applyProtection="0"/>
    <xf numFmtId="0" fontId="3" fillId="0" borderId="0"/>
    <xf numFmtId="0" fontId="15" fillId="0" borderId="0" applyNumberFormat="0" applyFill="0" applyBorder="0" applyAlignment="0" applyProtection="0"/>
    <xf numFmtId="0" fontId="15" fillId="0" borderId="0" applyNumberFormat="0" applyFill="0" applyBorder="0" applyAlignment="0" applyProtection="0"/>
  </cellStyleXfs>
  <cellXfs count="220">
    <xf numFmtId="0" fontId="0" fillId="0" borderId="0" xfId="0"/>
    <xf numFmtId="0" fontId="0" fillId="3" borderId="0" xfId="0" applyFill="1"/>
    <xf numFmtId="0" fontId="0" fillId="3" borderId="0" xfId="2" applyFont="1" applyFill="1" applyBorder="1"/>
    <xf numFmtId="0" fontId="4" fillId="3" borderId="0" xfId="0" applyFont="1" applyFill="1"/>
    <xf numFmtId="0" fontId="0" fillId="2" borderId="6" xfId="0" applyFill="1" applyBorder="1"/>
    <xf numFmtId="0" fontId="0" fillId="2" borderId="0" xfId="0" applyFill="1" applyAlignment="1">
      <alignment horizontal="left" indent="2"/>
    </xf>
    <xf numFmtId="0" fontId="0" fillId="2" borderId="0" xfId="0" applyFill="1" applyAlignment="1">
      <alignment horizontal="left"/>
    </xf>
    <xf numFmtId="0" fontId="0" fillId="2" borderId="7" xfId="0" applyFill="1" applyBorder="1"/>
    <xf numFmtId="0" fontId="5" fillId="2" borderId="5" xfId="1" applyFont="1" applyFill="1" applyBorder="1" applyAlignment="1">
      <alignment horizontal="left" indent="2"/>
    </xf>
    <xf numFmtId="0" fontId="0" fillId="3" borderId="9" xfId="0" applyFill="1" applyBorder="1"/>
    <xf numFmtId="0" fontId="11" fillId="2" borderId="2" xfId="0" applyFont="1" applyFill="1" applyBorder="1" applyAlignment="1">
      <alignment horizontal="left" indent="2"/>
    </xf>
    <xf numFmtId="0" fontId="0" fillId="2" borderId="10" xfId="0" applyFill="1" applyBorder="1"/>
    <xf numFmtId="0" fontId="1" fillId="2" borderId="11" xfId="1" applyFill="1" applyBorder="1"/>
    <xf numFmtId="0" fontId="0" fillId="2" borderId="0" xfId="0" applyFill="1"/>
    <xf numFmtId="0" fontId="9" fillId="2" borderId="2" xfId="0" applyFont="1" applyFill="1" applyBorder="1" applyAlignment="1">
      <alignment horizontal="left" indent="2"/>
    </xf>
    <xf numFmtId="0" fontId="0" fillId="2" borderId="13" xfId="0" applyFill="1" applyBorder="1"/>
    <xf numFmtId="0" fontId="0" fillId="2" borderId="12" xfId="0" applyFill="1" applyBorder="1"/>
    <xf numFmtId="0" fontId="0" fillId="2" borderId="11" xfId="0" applyFill="1" applyBorder="1"/>
    <xf numFmtId="0" fontId="0" fillId="2" borderId="14" xfId="0" applyFill="1" applyBorder="1"/>
    <xf numFmtId="0" fontId="0" fillId="2" borderId="15" xfId="0" applyFill="1" applyBorder="1"/>
    <xf numFmtId="0" fontId="5" fillId="2" borderId="0" xfId="0" applyFont="1" applyFill="1" applyAlignment="1">
      <alignment horizontal="left" indent="2"/>
    </xf>
    <xf numFmtId="0" fontId="4" fillId="2" borderId="6" xfId="0" applyFont="1" applyFill="1" applyBorder="1"/>
    <xf numFmtId="0" fontId="0" fillId="2" borderId="3" xfId="0" applyFill="1" applyBorder="1"/>
    <xf numFmtId="0" fontId="0" fillId="2" borderId="2" xfId="0" applyFill="1" applyBorder="1"/>
    <xf numFmtId="0" fontId="0" fillId="2" borderId="4" xfId="0" applyFill="1" applyBorder="1"/>
    <xf numFmtId="0" fontId="0" fillId="2" borderId="16" xfId="0" applyFill="1" applyBorder="1"/>
    <xf numFmtId="0" fontId="0" fillId="2" borderId="17" xfId="0" applyFill="1" applyBorder="1"/>
    <xf numFmtId="0" fontId="0" fillId="2" borderId="18" xfId="0" applyFill="1" applyBorder="1"/>
    <xf numFmtId="0" fontId="7" fillId="5" borderId="8" xfId="0" applyFont="1" applyFill="1" applyBorder="1" applyAlignment="1">
      <alignment horizontal="left"/>
    </xf>
    <xf numFmtId="0" fontId="7" fillId="5" borderId="7" xfId="0" applyFont="1" applyFill="1" applyBorder="1" applyAlignment="1">
      <alignment horizontal="left"/>
    </xf>
    <xf numFmtId="0" fontId="13" fillId="2" borderId="0" xfId="0" applyFont="1" applyFill="1" applyAlignment="1" applyProtection="1">
      <alignment horizontal="left"/>
      <protection locked="0"/>
    </xf>
    <xf numFmtId="0" fontId="6" fillId="2" borderId="11" xfId="0" applyFont="1" applyFill="1" applyBorder="1" applyAlignment="1">
      <alignment horizontal="left" wrapText="1"/>
    </xf>
    <xf numFmtId="0" fontId="6" fillId="2" borderId="11" xfId="0" applyFont="1" applyFill="1" applyBorder="1" applyAlignment="1">
      <alignment horizontal="left"/>
    </xf>
    <xf numFmtId="0" fontId="6" fillId="2" borderId="0" xfId="0" applyFont="1" applyFill="1" applyAlignment="1">
      <alignment horizontal="left" vertical="top"/>
    </xf>
    <xf numFmtId="0" fontId="5" fillId="2" borderId="0" xfId="0" applyFont="1" applyFill="1" applyAlignment="1" applyProtection="1">
      <alignment horizontal="left"/>
      <protection locked="0"/>
    </xf>
    <xf numFmtId="0" fontId="12" fillId="4" borderId="0" xfId="0" applyFont="1" applyFill="1" applyAlignment="1">
      <alignment horizontal="center" vertical="center" wrapText="1"/>
    </xf>
    <xf numFmtId="164" fontId="8" fillId="3" borderId="8" xfId="0" applyNumberFormat="1" applyFont="1" applyFill="1" applyBorder="1" applyAlignment="1">
      <alignment horizontal="right"/>
    </xf>
    <xf numFmtId="164" fontId="8" fillId="3" borderId="7" xfId="0" applyNumberFormat="1" applyFont="1" applyFill="1" applyBorder="1" applyAlignment="1">
      <alignment horizontal="right"/>
    </xf>
    <xf numFmtId="164" fontId="8" fillId="2" borderId="8" xfId="0" applyNumberFormat="1" applyFont="1" applyFill="1" applyBorder="1" applyAlignment="1">
      <alignment horizontal="right"/>
    </xf>
    <xf numFmtId="164" fontId="8" fillId="2" borderId="7" xfId="0" applyNumberFormat="1" applyFont="1" applyFill="1" applyBorder="1" applyAlignment="1">
      <alignment horizontal="right"/>
    </xf>
    <xf numFmtId="0" fontId="12" fillId="4" borderId="19" xfId="0" applyFont="1" applyFill="1" applyBorder="1" applyAlignment="1">
      <alignment horizontal="center" vertical="center" wrapText="1"/>
    </xf>
    <xf numFmtId="0" fontId="7" fillId="5" borderId="0" xfId="0" applyFont="1" applyFill="1" applyAlignment="1">
      <alignment horizontal="left"/>
    </xf>
    <xf numFmtId="164" fontId="8" fillId="2" borderId="0" xfId="0" applyNumberFormat="1" applyFont="1" applyFill="1" applyAlignment="1">
      <alignment horizontal="right"/>
    </xf>
    <xf numFmtId="164" fontId="8" fillId="3" borderId="0" xfId="0" applyNumberFormat="1" applyFont="1" applyFill="1" applyAlignment="1">
      <alignment horizontal="right"/>
    </xf>
    <xf numFmtId="164" fontId="8" fillId="2" borderId="22" xfId="0" applyNumberFormat="1" applyFont="1" applyFill="1" applyBorder="1" applyAlignment="1">
      <alignment horizontal="right"/>
    </xf>
    <xf numFmtId="164" fontId="8" fillId="3" borderId="22" xfId="0" applyNumberFormat="1" applyFont="1" applyFill="1" applyBorder="1" applyAlignment="1">
      <alignment horizontal="right"/>
    </xf>
    <xf numFmtId="0" fontId="7" fillId="2" borderId="21" xfId="0" applyFont="1" applyFill="1" applyBorder="1" applyAlignment="1">
      <alignment horizontal="left"/>
    </xf>
    <xf numFmtId="164" fontId="8" fillId="2" borderId="21" xfId="0" applyNumberFormat="1" applyFont="1" applyFill="1" applyBorder="1" applyAlignment="1">
      <alignment horizontal="right"/>
    </xf>
    <xf numFmtId="164" fontId="8" fillId="3" borderId="21" xfId="0" applyNumberFormat="1" applyFont="1" applyFill="1" applyBorder="1" applyAlignment="1">
      <alignment horizontal="right"/>
    </xf>
    <xf numFmtId="0" fontId="12" fillId="4" borderId="0" xfId="0" applyFont="1" applyFill="1" applyAlignment="1">
      <alignment horizontal="left" vertical="center"/>
    </xf>
    <xf numFmtId="0" fontId="0" fillId="2" borderId="24" xfId="0" applyFill="1" applyBorder="1"/>
    <xf numFmtId="0" fontId="10" fillId="2" borderId="0" xfId="0" applyFont="1" applyFill="1" applyAlignment="1">
      <alignment horizontal="left"/>
    </xf>
    <xf numFmtId="0" fontId="12" fillId="4" borderId="20" xfId="0" applyFont="1" applyFill="1" applyBorder="1" applyAlignment="1">
      <alignment horizontal="center" vertical="center" wrapText="1"/>
    </xf>
    <xf numFmtId="0" fontId="12" fillId="4" borderId="23" xfId="0" applyFont="1" applyFill="1" applyBorder="1" applyAlignment="1">
      <alignment horizontal="center" vertical="center" wrapText="1"/>
    </xf>
    <xf numFmtId="0" fontId="12" fillId="4" borderId="20" xfId="0" applyFont="1" applyFill="1" applyBorder="1" applyAlignment="1">
      <alignment horizontal="left" vertical="center"/>
    </xf>
    <xf numFmtId="0" fontId="0" fillId="2" borderId="27" xfId="0" applyFill="1" applyBorder="1"/>
    <xf numFmtId="0" fontId="14" fillId="2" borderId="0" xfId="0" applyFont="1" applyFill="1"/>
    <xf numFmtId="0" fontId="15" fillId="2" borderId="0" xfId="4" applyFill="1" applyBorder="1"/>
    <xf numFmtId="0" fontId="12" fillId="4" borderId="26" xfId="0" applyFont="1" applyFill="1" applyBorder="1" applyAlignment="1">
      <alignment horizontal="center" vertical="center" wrapText="1"/>
    </xf>
    <xf numFmtId="0" fontId="16" fillId="5" borderId="8" xfId="0" applyFont="1" applyFill="1" applyBorder="1" applyAlignment="1">
      <alignment horizontal="left"/>
    </xf>
    <xf numFmtId="164" fontId="17" fillId="2" borderId="8" xfId="0" applyNumberFormat="1" applyFont="1" applyFill="1" applyBorder="1" applyAlignment="1">
      <alignment horizontal="right"/>
    </xf>
    <xf numFmtId="164" fontId="17" fillId="3" borderId="8" xfId="0" applyNumberFormat="1" applyFont="1" applyFill="1" applyBorder="1" applyAlignment="1">
      <alignment horizontal="right"/>
    </xf>
    <xf numFmtId="0" fontId="16" fillId="5" borderId="0" xfId="0" applyFont="1" applyFill="1" applyAlignment="1">
      <alignment horizontal="left"/>
    </xf>
    <xf numFmtId="164" fontId="17" fillId="2" borderId="22" xfId="0" applyNumberFormat="1" applyFont="1" applyFill="1" applyBorder="1" applyAlignment="1">
      <alignment horizontal="right"/>
    </xf>
    <xf numFmtId="164" fontId="17" fillId="3" borderId="22" xfId="0" applyNumberFormat="1" applyFont="1" applyFill="1" applyBorder="1" applyAlignment="1">
      <alignment horizontal="right"/>
    </xf>
    <xf numFmtId="0" fontId="16" fillId="2" borderId="21" xfId="0" applyFont="1" applyFill="1" applyBorder="1" applyAlignment="1">
      <alignment horizontal="left"/>
    </xf>
    <xf numFmtId="164" fontId="17" fillId="2" borderId="21" xfId="0" applyNumberFormat="1" applyFont="1" applyFill="1" applyBorder="1" applyAlignment="1">
      <alignment horizontal="right"/>
    </xf>
    <xf numFmtId="0" fontId="16" fillId="5" borderId="7" xfId="0" applyFont="1" applyFill="1" applyBorder="1" applyAlignment="1">
      <alignment horizontal="left"/>
    </xf>
    <xf numFmtId="164" fontId="17" fillId="2" borderId="7" xfId="0" applyNumberFormat="1" applyFont="1" applyFill="1" applyBorder="1" applyAlignment="1">
      <alignment horizontal="right"/>
    </xf>
    <xf numFmtId="164" fontId="17" fillId="3" borderId="7" xfId="0" applyNumberFormat="1" applyFont="1" applyFill="1" applyBorder="1" applyAlignment="1">
      <alignment horizontal="right"/>
    </xf>
    <xf numFmtId="0" fontId="18" fillId="2" borderId="11" xfId="0" applyFont="1" applyFill="1" applyBorder="1" applyAlignment="1">
      <alignment horizontal="left"/>
    </xf>
    <xf numFmtId="0" fontId="18" fillId="2" borderId="11" xfId="0" applyFont="1" applyFill="1" applyBorder="1" applyAlignment="1">
      <alignment horizontal="left" wrapText="1"/>
    </xf>
    <xf numFmtId="0" fontId="18" fillId="2" borderId="0" xfId="0" applyFont="1" applyFill="1" applyAlignment="1">
      <alignment horizontal="left" vertical="top"/>
    </xf>
    <xf numFmtId="0" fontId="12" fillId="4" borderId="28" xfId="0" applyFont="1" applyFill="1" applyBorder="1" applyAlignment="1">
      <alignment horizontal="center" vertical="center" wrapText="1"/>
    </xf>
    <xf numFmtId="0" fontId="5" fillId="4" borderId="0" xfId="0" applyFont="1" applyFill="1" applyAlignment="1" applyProtection="1">
      <alignment horizontal="left"/>
      <protection locked="0"/>
    </xf>
    <xf numFmtId="0" fontId="18" fillId="2" borderId="0" xfId="0" applyFont="1" applyFill="1" applyAlignment="1">
      <alignment horizontal="left" wrapText="1"/>
    </xf>
    <xf numFmtId="0" fontId="1" fillId="2" borderId="0" xfId="1" applyFill="1" applyBorder="1"/>
    <xf numFmtId="0" fontId="0" fillId="2" borderId="33" xfId="0" applyFill="1" applyBorder="1" applyAlignment="1">
      <alignment horizontal="left"/>
    </xf>
    <xf numFmtId="0" fontId="10" fillId="2" borderId="35" xfId="0" applyFont="1" applyFill="1" applyBorder="1" applyAlignment="1">
      <alignment horizontal="left"/>
    </xf>
    <xf numFmtId="0" fontId="10" fillId="2" borderId="37" xfId="0" applyFont="1" applyFill="1" applyBorder="1" applyAlignment="1">
      <alignment horizontal="left"/>
    </xf>
    <xf numFmtId="0" fontId="0" fillId="2" borderId="38" xfId="0" applyFill="1" applyBorder="1" applyAlignment="1">
      <alignment horizontal="left"/>
    </xf>
    <xf numFmtId="0" fontId="10" fillId="2" borderId="32" xfId="0" applyFont="1" applyFill="1" applyBorder="1" applyAlignment="1">
      <alignment horizontal="left"/>
    </xf>
    <xf numFmtId="0" fontId="20" fillId="2" borderId="0" xfId="0" applyFont="1" applyFill="1" applyAlignment="1">
      <alignment horizontal="left"/>
    </xf>
    <xf numFmtId="0" fontId="20" fillId="2" borderId="0" xfId="0" applyFont="1" applyFill="1"/>
    <xf numFmtId="0" fontId="14" fillId="2" borderId="34" xfId="0" applyFont="1" applyFill="1" applyBorder="1"/>
    <xf numFmtId="0" fontId="14" fillId="2" borderId="39" xfId="0" applyFont="1" applyFill="1" applyBorder="1"/>
    <xf numFmtId="0" fontId="0" fillId="2" borderId="40" xfId="0" applyFill="1" applyBorder="1" applyAlignment="1">
      <alignment horizontal="left"/>
    </xf>
    <xf numFmtId="0" fontId="20" fillId="2" borderId="41" xfId="0" applyFont="1" applyFill="1" applyBorder="1" applyAlignment="1">
      <alignment horizontal="left"/>
    </xf>
    <xf numFmtId="0" fontId="0" fillId="2" borderId="42" xfId="0" applyFill="1" applyBorder="1"/>
    <xf numFmtId="0" fontId="0" fillId="2" borderId="43" xfId="0" applyFill="1" applyBorder="1"/>
    <xf numFmtId="0" fontId="13" fillId="2" borderId="44" xfId="0" applyFont="1" applyFill="1" applyBorder="1" applyAlignment="1">
      <alignment horizontal="left"/>
    </xf>
    <xf numFmtId="0" fontId="19" fillId="2" borderId="45" xfId="4" applyFont="1" applyFill="1" applyBorder="1"/>
    <xf numFmtId="0" fontId="10" fillId="2" borderId="44" xfId="0" applyFont="1" applyFill="1" applyBorder="1" applyAlignment="1">
      <alignment horizontal="left"/>
    </xf>
    <xf numFmtId="0" fontId="10" fillId="2" borderId="46" xfId="0" applyFont="1" applyFill="1" applyBorder="1" applyAlignment="1">
      <alignment horizontal="left"/>
    </xf>
    <xf numFmtId="0" fontId="19" fillId="2" borderId="47" xfId="4" applyFont="1" applyFill="1" applyBorder="1"/>
    <xf numFmtId="0" fontId="10" fillId="2" borderId="41" xfId="0" applyFont="1" applyFill="1" applyBorder="1" applyAlignment="1">
      <alignment horizontal="left"/>
    </xf>
    <xf numFmtId="0" fontId="0" fillId="2" borderId="42" xfId="0" applyFill="1" applyBorder="1" applyAlignment="1">
      <alignment horizontal="left"/>
    </xf>
    <xf numFmtId="0" fontId="14" fillId="2" borderId="43" xfId="0" applyFont="1" applyFill="1" applyBorder="1"/>
    <xf numFmtId="0" fontId="14" fillId="2" borderId="47" xfId="0" applyFont="1" applyFill="1" applyBorder="1"/>
    <xf numFmtId="0" fontId="12" fillId="4" borderId="48" xfId="0" applyFont="1" applyFill="1" applyBorder="1" applyAlignment="1">
      <alignment horizontal="center" vertical="center" wrapText="1"/>
    </xf>
    <xf numFmtId="0" fontId="14" fillId="2" borderId="37" xfId="0" applyFont="1" applyFill="1" applyBorder="1"/>
    <xf numFmtId="0" fontId="0" fillId="2" borderId="38" xfId="0" applyFill="1" applyBorder="1"/>
    <xf numFmtId="0" fontId="0" fillId="2" borderId="39" xfId="0" applyFill="1" applyBorder="1"/>
    <xf numFmtId="0" fontId="6" fillId="2" borderId="0" xfId="0" applyFont="1" applyFill="1" applyAlignment="1">
      <alignment vertical="center"/>
    </xf>
    <xf numFmtId="0" fontId="12" fillId="4" borderId="0" xfId="0" applyFont="1" applyFill="1" applyBorder="1" applyAlignment="1">
      <alignment horizontal="left" vertical="center"/>
    </xf>
    <xf numFmtId="0" fontId="12" fillId="4" borderId="0" xfId="0" applyFont="1" applyFill="1" applyBorder="1" applyAlignment="1">
      <alignment horizontal="center" vertical="center" wrapText="1"/>
    </xf>
    <xf numFmtId="0" fontId="19" fillId="2" borderId="45" xfId="4" quotePrefix="1" applyFont="1" applyFill="1" applyBorder="1"/>
    <xf numFmtId="0" fontId="0" fillId="2" borderId="0" xfId="0" applyFill="1" applyBorder="1"/>
    <xf numFmtId="0" fontId="6" fillId="2" borderId="0" xfId="0" applyFont="1" applyFill="1" applyAlignment="1">
      <alignment horizontal="left" vertical="center"/>
    </xf>
    <xf numFmtId="0" fontId="12" fillId="4" borderId="0" xfId="0" applyFont="1" applyFill="1" applyAlignment="1">
      <alignment horizontal="center" vertical="center" wrapText="1"/>
    </xf>
    <xf numFmtId="0" fontId="12" fillId="4" borderId="29" xfId="0" applyFont="1" applyFill="1" applyBorder="1" applyAlignment="1">
      <alignment horizontal="center" vertical="center" wrapText="1"/>
    </xf>
    <xf numFmtId="0" fontId="18" fillId="2" borderId="0" xfId="0" applyFont="1" applyFill="1" applyBorder="1" applyAlignment="1">
      <alignment horizontal="left" vertical="top"/>
    </xf>
    <xf numFmtId="0" fontId="18" fillId="2" borderId="0" xfId="0" applyFont="1" applyFill="1" applyBorder="1" applyAlignment="1">
      <alignment horizontal="left" wrapText="1"/>
    </xf>
    <xf numFmtId="0" fontId="19" fillId="2" borderId="36" xfId="4" applyFont="1" applyFill="1" applyBorder="1"/>
    <xf numFmtId="165" fontId="8" fillId="2" borderId="8" xfId="0" applyNumberFormat="1" applyFont="1" applyFill="1" applyBorder="1" applyAlignment="1">
      <alignment horizontal="right"/>
    </xf>
    <xf numFmtId="165" fontId="8" fillId="2" borderId="22" xfId="0" applyNumberFormat="1" applyFont="1" applyFill="1" applyBorder="1" applyAlignment="1">
      <alignment horizontal="right"/>
    </xf>
    <xf numFmtId="165" fontId="8" fillId="2" borderId="7" xfId="0" applyNumberFormat="1" applyFont="1" applyFill="1" applyBorder="1" applyAlignment="1">
      <alignment horizontal="right"/>
    </xf>
    <xf numFmtId="166" fontId="8" fillId="2" borderId="8" xfId="0" applyNumberFormat="1" applyFont="1" applyFill="1" applyBorder="1" applyAlignment="1">
      <alignment horizontal="right"/>
    </xf>
    <xf numFmtId="166" fontId="8" fillId="3" borderId="8" xfId="0" applyNumberFormat="1" applyFont="1" applyFill="1" applyBorder="1" applyAlignment="1">
      <alignment horizontal="right"/>
    </xf>
    <xf numFmtId="166" fontId="8" fillId="2" borderId="22" xfId="0" applyNumberFormat="1" applyFont="1" applyFill="1" applyBorder="1" applyAlignment="1">
      <alignment horizontal="right"/>
    </xf>
    <xf numFmtId="166" fontId="8" fillId="3" borderId="22" xfId="0" applyNumberFormat="1" applyFont="1" applyFill="1" applyBorder="1" applyAlignment="1">
      <alignment horizontal="right"/>
    </xf>
    <xf numFmtId="166" fontId="8" fillId="2" borderId="7" xfId="0" applyNumberFormat="1" applyFont="1" applyFill="1" applyBorder="1" applyAlignment="1">
      <alignment horizontal="right"/>
    </xf>
    <xf numFmtId="166" fontId="8" fillId="3" borderId="7" xfId="0" applyNumberFormat="1" applyFont="1" applyFill="1" applyBorder="1" applyAlignment="1">
      <alignment horizontal="right"/>
    </xf>
    <xf numFmtId="164" fontId="6" fillId="2" borderId="0" xfId="0" applyNumberFormat="1" applyFont="1" applyFill="1" applyAlignment="1">
      <alignment horizontal="left" vertical="top"/>
    </xf>
    <xf numFmtId="164" fontId="8" fillId="3" borderId="8" xfId="0" applyNumberFormat="1" applyFont="1" applyFill="1" applyBorder="1" applyAlignment="1">
      <alignment horizontal="right" indent="2"/>
    </xf>
    <xf numFmtId="164" fontId="8" fillId="2" borderId="8" xfId="0" quotePrefix="1" applyNumberFormat="1" applyFont="1" applyFill="1" applyBorder="1" applyAlignment="1">
      <alignment horizontal="right" indent="2"/>
    </xf>
    <xf numFmtId="164" fontId="8" fillId="3" borderId="8" xfId="0" quotePrefix="1" applyNumberFormat="1" applyFont="1" applyFill="1" applyBorder="1" applyAlignment="1">
      <alignment horizontal="right" indent="2"/>
    </xf>
    <xf numFmtId="164" fontId="8" fillId="2" borderId="8" xfId="0" applyNumberFormat="1" applyFont="1" applyFill="1" applyBorder="1" applyAlignment="1">
      <alignment horizontal="right" indent="2"/>
    </xf>
    <xf numFmtId="164" fontId="25" fillId="2" borderId="8" xfId="0" applyNumberFormat="1" applyFont="1" applyFill="1" applyBorder="1" applyAlignment="1">
      <alignment horizontal="right"/>
    </xf>
    <xf numFmtId="164" fontId="25" fillId="3" borderId="8" xfId="0" applyNumberFormat="1" applyFont="1" applyFill="1" applyBorder="1" applyAlignment="1">
      <alignment horizontal="right"/>
    </xf>
    <xf numFmtId="164" fontId="8" fillId="2" borderId="7" xfId="0" quotePrefix="1" applyNumberFormat="1" applyFont="1" applyFill="1" applyBorder="1" applyAlignment="1">
      <alignment horizontal="right" indent="2"/>
    </xf>
    <xf numFmtId="164" fontId="8" fillId="3" borderId="7" xfId="0" quotePrefix="1" applyNumberFormat="1" applyFont="1" applyFill="1" applyBorder="1" applyAlignment="1">
      <alignment horizontal="right" indent="2"/>
    </xf>
    <xf numFmtId="166" fontId="8" fillId="2" borderId="21" xfId="0" applyNumberFormat="1" applyFont="1" applyFill="1" applyBorder="1" applyAlignment="1">
      <alignment horizontal="right"/>
    </xf>
    <xf numFmtId="166" fontId="8" fillId="3" borderId="0" xfId="0" applyNumberFormat="1" applyFont="1" applyFill="1" applyAlignment="1">
      <alignment horizontal="right"/>
    </xf>
    <xf numFmtId="166" fontId="8" fillId="2" borderId="0" xfId="0" applyNumberFormat="1" applyFont="1" applyFill="1" applyAlignment="1">
      <alignment horizontal="right"/>
    </xf>
    <xf numFmtId="166" fontId="8" fillId="2" borderId="8" xfId="0" quotePrefix="1" applyNumberFormat="1" applyFont="1" applyFill="1" applyBorder="1" applyAlignment="1">
      <alignment horizontal="right" indent="2"/>
    </xf>
    <xf numFmtId="166" fontId="8" fillId="3" borderId="8" xfId="0" quotePrefix="1" applyNumberFormat="1" applyFont="1" applyFill="1" applyBorder="1" applyAlignment="1">
      <alignment horizontal="right" indent="2"/>
    </xf>
    <xf numFmtId="166" fontId="17" fillId="3" borderId="8" xfId="0" applyNumberFormat="1" applyFont="1" applyFill="1" applyBorder="1" applyAlignment="1">
      <alignment horizontal="right"/>
    </xf>
    <xf numFmtId="166" fontId="17" fillId="2" borderId="8" xfId="0" applyNumberFormat="1" applyFont="1" applyFill="1" applyBorder="1" applyAlignment="1">
      <alignment horizontal="right"/>
    </xf>
    <xf numFmtId="166" fontId="8" fillId="2" borderId="7" xfId="0" quotePrefix="1" applyNumberFormat="1" applyFont="1" applyFill="1" applyBorder="1" applyAlignment="1">
      <alignment horizontal="right" indent="2"/>
    </xf>
    <xf numFmtId="166" fontId="17" fillId="3" borderId="22" xfId="0" applyNumberFormat="1" applyFont="1" applyFill="1" applyBorder="1" applyAlignment="1">
      <alignment horizontal="right"/>
    </xf>
    <xf numFmtId="166" fontId="17" fillId="2" borderId="22" xfId="0" applyNumberFormat="1" applyFont="1" applyFill="1" applyBorder="1" applyAlignment="1">
      <alignment horizontal="right"/>
    </xf>
    <xf numFmtId="166" fontId="17" fillId="3" borderId="7" xfId="0" applyNumberFormat="1" applyFont="1" applyFill="1" applyBorder="1" applyAlignment="1">
      <alignment horizontal="right"/>
    </xf>
    <xf numFmtId="166" fontId="17" fillId="2" borderId="7" xfId="0" applyNumberFormat="1" applyFont="1" applyFill="1" applyBorder="1" applyAlignment="1">
      <alignment horizontal="right"/>
    </xf>
    <xf numFmtId="166" fontId="17" fillId="2" borderId="21" xfId="0" applyNumberFormat="1" applyFont="1" applyFill="1" applyBorder="1" applyAlignment="1">
      <alignment horizontal="right"/>
    </xf>
    <xf numFmtId="166" fontId="8" fillId="2" borderId="0" xfId="0" applyNumberFormat="1" applyFont="1" applyFill="1" applyBorder="1" applyAlignment="1">
      <alignment horizontal="right"/>
    </xf>
    <xf numFmtId="166" fontId="8" fillId="3" borderId="0" xfId="0" applyNumberFormat="1" applyFont="1" applyFill="1" applyBorder="1" applyAlignment="1">
      <alignment horizontal="right"/>
    </xf>
    <xf numFmtId="165" fontId="8" fillId="2" borderId="7" xfId="0" quotePrefix="1" applyNumberFormat="1" applyFont="1" applyFill="1" applyBorder="1" applyAlignment="1">
      <alignment horizontal="right" indent="2"/>
    </xf>
    <xf numFmtId="0" fontId="21" fillId="6" borderId="49" xfId="0" applyFont="1" applyFill="1" applyBorder="1" applyAlignment="1">
      <alignment horizontal="center" vertical="center" wrapText="1"/>
    </xf>
    <xf numFmtId="0" fontId="21" fillId="6" borderId="50" xfId="0" applyFont="1" applyFill="1" applyBorder="1" applyAlignment="1">
      <alignment horizontal="center" vertical="center" wrapText="1"/>
    </xf>
    <xf numFmtId="0" fontId="6" fillId="2" borderId="11" xfId="0" applyFont="1" applyFill="1" applyBorder="1" applyAlignment="1">
      <alignment horizontal="left"/>
    </xf>
    <xf numFmtId="0" fontId="6" fillId="2" borderId="11" xfId="0" applyFont="1" applyFill="1" applyBorder="1" applyAlignment="1">
      <alignment horizontal="left"/>
    </xf>
    <xf numFmtId="166" fontId="8" fillId="3" borderId="21" xfId="0" applyNumberFormat="1" applyFont="1" applyFill="1" applyBorder="1" applyAlignment="1">
      <alignment horizontal="right"/>
    </xf>
    <xf numFmtId="164" fontId="8" fillId="3" borderId="7" xfId="0" applyNumberFormat="1" applyFont="1" applyFill="1" applyBorder="1" applyAlignment="1">
      <alignment horizontal="right" indent="2"/>
    </xf>
    <xf numFmtId="166" fontId="8" fillId="3" borderId="7" xfId="0" quotePrefix="1" applyNumberFormat="1" applyFont="1" applyFill="1" applyBorder="1" applyAlignment="1">
      <alignment horizontal="right" indent="2"/>
    </xf>
    <xf numFmtId="164" fontId="8" fillId="2" borderId="22" xfId="0" quotePrefix="1" applyNumberFormat="1" applyFont="1" applyFill="1" applyBorder="1" applyAlignment="1">
      <alignment horizontal="right" indent="2"/>
    </xf>
    <xf numFmtId="164" fontId="8" fillId="3" borderId="22" xfId="0" quotePrefix="1" applyNumberFormat="1" applyFont="1" applyFill="1" applyBorder="1" applyAlignment="1">
      <alignment horizontal="right" indent="2"/>
    </xf>
    <xf numFmtId="0" fontId="14" fillId="2" borderId="35" xfId="0" quotePrefix="1" applyFont="1" applyFill="1" applyBorder="1" applyAlignment="1">
      <alignment horizontal="left" vertical="top" wrapText="1"/>
    </xf>
    <xf numFmtId="0" fontId="14" fillId="2" borderId="0" xfId="0" applyFont="1" applyFill="1" applyAlignment="1">
      <alignment horizontal="left" vertical="top" wrapText="1"/>
    </xf>
    <xf numFmtId="0" fontId="14" fillId="2" borderId="36" xfId="0" applyFont="1" applyFill="1" applyBorder="1" applyAlignment="1">
      <alignment horizontal="left" vertical="top" wrapText="1"/>
    </xf>
    <xf numFmtId="0" fontId="14" fillId="2" borderId="35" xfId="0" applyFont="1" applyFill="1" applyBorder="1" applyAlignment="1">
      <alignment horizontal="left" vertical="top" wrapText="1"/>
    </xf>
    <xf numFmtId="0" fontId="14" fillId="2" borderId="36" xfId="0" quotePrefix="1" applyFont="1" applyFill="1" applyBorder="1" applyAlignment="1">
      <alignment horizontal="left" vertical="top" wrapText="1"/>
    </xf>
    <xf numFmtId="167" fontId="8" fillId="2" borderId="8" xfId="0" applyNumberFormat="1" applyFont="1" applyFill="1" applyBorder="1" applyAlignment="1">
      <alignment horizontal="right" indent="2"/>
    </xf>
    <xf numFmtId="167" fontId="8" fillId="3" borderId="8" xfId="0" applyNumberFormat="1" applyFont="1" applyFill="1" applyBorder="1" applyAlignment="1">
      <alignment horizontal="right" indent="2"/>
    </xf>
    <xf numFmtId="167" fontId="8" fillId="2" borderId="22" xfId="0" applyNumberFormat="1" applyFont="1" applyFill="1" applyBorder="1" applyAlignment="1">
      <alignment horizontal="right" indent="2"/>
    </xf>
    <xf numFmtId="167" fontId="8" fillId="3" borderId="22" xfId="0" applyNumberFormat="1" applyFont="1" applyFill="1" applyBorder="1" applyAlignment="1">
      <alignment horizontal="right" indent="2"/>
    </xf>
    <xf numFmtId="167" fontId="8" fillId="2" borderId="21" xfId="0" applyNumberFormat="1" applyFont="1" applyFill="1" applyBorder="1" applyAlignment="1">
      <alignment horizontal="right" indent="2"/>
    </xf>
    <xf numFmtId="167" fontId="8" fillId="2" borderId="8" xfId="0" quotePrefix="1" applyNumberFormat="1" applyFont="1" applyFill="1" applyBorder="1" applyAlignment="1">
      <alignment horizontal="right" indent="2"/>
    </xf>
    <xf numFmtId="167" fontId="8" fillId="3" borderId="8" xfId="0" quotePrefix="1" applyNumberFormat="1" applyFont="1" applyFill="1" applyBorder="1" applyAlignment="1">
      <alignment horizontal="right" indent="2"/>
    </xf>
    <xf numFmtId="167" fontId="8" fillId="2" borderId="7" xfId="0" applyNumberFormat="1" applyFont="1" applyFill="1" applyBorder="1" applyAlignment="1">
      <alignment horizontal="right" indent="2"/>
    </xf>
    <xf numFmtId="167" fontId="8" fillId="3" borderId="7" xfId="0" quotePrefix="1" applyNumberFormat="1" applyFont="1" applyFill="1" applyBorder="1" applyAlignment="1">
      <alignment horizontal="right" indent="2"/>
    </xf>
    <xf numFmtId="167" fontId="8" fillId="3" borderId="7" xfId="0" applyNumberFormat="1" applyFont="1" applyFill="1" applyBorder="1" applyAlignment="1">
      <alignment horizontal="right" indent="2"/>
    </xf>
    <xf numFmtId="0" fontId="14" fillId="2" borderId="0" xfId="0" quotePrefix="1" applyFont="1" applyFill="1" applyAlignment="1">
      <alignment horizontal="left" vertical="top" wrapText="1"/>
    </xf>
    <xf numFmtId="0" fontId="14" fillId="2" borderId="35" xfId="0" quotePrefix="1" applyFont="1" applyFill="1" applyBorder="1" applyAlignment="1">
      <alignment vertical="top"/>
    </xf>
    <xf numFmtId="0" fontId="14" fillId="2" borderId="0" xfId="0" applyFont="1" applyFill="1" applyAlignment="1">
      <alignment vertical="top" wrapText="1"/>
    </xf>
    <xf numFmtId="0" fontId="14" fillId="2" borderId="36" xfId="0" applyFont="1" applyFill="1" applyBorder="1" applyAlignment="1">
      <alignment vertical="top" wrapText="1"/>
    </xf>
    <xf numFmtId="0" fontId="19" fillId="2" borderId="35" xfId="4" quotePrefix="1" applyFont="1" applyFill="1" applyBorder="1" applyAlignment="1">
      <alignment vertical="top"/>
    </xf>
    <xf numFmtId="0" fontId="14" fillId="2" borderId="32" xfId="0" quotePrefix="1" applyFont="1" applyFill="1" applyBorder="1" applyAlignment="1">
      <alignment horizontal="left" vertical="top" wrapText="1"/>
    </xf>
    <xf numFmtId="0" fontId="14" fillId="2" borderId="33" xfId="0" quotePrefix="1" applyFont="1" applyFill="1" applyBorder="1" applyAlignment="1">
      <alignment horizontal="left" vertical="top" wrapText="1"/>
    </xf>
    <xf numFmtId="0" fontId="14" fillId="2" borderId="34" xfId="0" quotePrefix="1" applyFont="1" applyFill="1" applyBorder="1" applyAlignment="1">
      <alignment horizontal="left" vertical="top" wrapText="1"/>
    </xf>
    <xf numFmtId="0" fontId="14" fillId="2" borderId="35" xfId="0" quotePrefix="1" applyFont="1" applyFill="1" applyBorder="1" applyAlignment="1">
      <alignment horizontal="left" vertical="top" wrapText="1"/>
    </xf>
    <xf numFmtId="0" fontId="14" fillId="2" borderId="0" xfId="0" quotePrefix="1" applyFont="1" applyFill="1" applyAlignment="1">
      <alignment horizontal="left" vertical="top" wrapText="1"/>
    </xf>
    <xf numFmtId="0" fontId="14" fillId="2" borderId="36" xfId="0" quotePrefix="1" applyFont="1" applyFill="1" applyBorder="1" applyAlignment="1">
      <alignment horizontal="left" vertical="top" wrapText="1"/>
    </xf>
    <xf numFmtId="0" fontId="19" fillId="2" borderId="35" xfId="4" quotePrefix="1" applyFont="1" applyFill="1" applyBorder="1" applyAlignment="1">
      <alignment horizontal="left" vertical="top"/>
    </xf>
    <xf numFmtId="0" fontId="19" fillId="2" borderId="0" xfId="4" quotePrefix="1" applyFont="1" applyFill="1" applyBorder="1" applyAlignment="1">
      <alignment horizontal="left" vertical="top"/>
    </xf>
    <xf numFmtId="0" fontId="19" fillId="2" borderId="36" xfId="4" quotePrefix="1" applyFont="1" applyFill="1" applyBorder="1" applyAlignment="1">
      <alignment horizontal="left" vertical="top"/>
    </xf>
    <xf numFmtId="0" fontId="14" fillId="2" borderId="0" xfId="0" applyFont="1" applyFill="1" applyAlignment="1">
      <alignment horizontal="left" vertical="top" wrapText="1"/>
    </xf>
    <xf numFmtId="0" fontId="14" fillId="2" borderId="36" xfId="0" applyFont="1" applyFill="1" applyBorder="1" applyAlignment="1">
      <alignment horizontal="left" vertical="top" wrapText="1"/>
    </xf>
    <xf numFmtId="0" fontId="19" fillId="2" borderId="35" xfId="4" applyFont="1" applyFill="1" applyBorder="1" applyAlignment="1">
      <alignment horizontal="left"/>
    </xf>
    <xf numFmtId="0" fontId="19" fillId="2" borderId="0" xfId="4" applyFont="1" applyFill="1" applyBorder="1" applyAlignment="1">
      <alignment horizontal="left"/>
    </xf>
    <xf numFmtId="0" fontId="19" fillId="2" borderId="36" xfId="4" applyFont="1" applyFill="1" applyBorder="1" applyAlignment="1">
      <alignment horizontal="left"/>
    </xf>
    <xf numFmtId="0" fontId="26" fillId="2" borderId="35" xfId="4" quotePrefix="1" applyFont="1" applyFill="1" applyBorder="1" applyAlignment="1">
      <alignment horizontal="left" vertical="top"/>
    </xf>
    <xf numFmtId="0" fontId="26" fillId="2" borderId="0" xfId="4" quotePrefix="1" applyFont="1" applyFill="1" applyBorder="1" applyAlignment="1">
      <alignment horizontal="left" vertical="top"/>
    </xf>
    <xf numFmtId="0" fontId="26" fillId="2" borderId="36" xfId="4" quotePrefix="1" applyFont="1" applyFill="1" applyBorder="1" applyAlignment="1">
      <alignment horizontal="left" vertical="top"/>
    </xf>
    <xf numFmtId="0" fontId="24" fillId="2" borderId="0" xfId="0" applyFont="1" applyFill="1" applyAlignment="1" applyProtection="1">
      <alignment horizontal="left"/>
      <protection locked="0"/>
    </xf>
    <xf numFmtId="0" fontId="13" fillId="2" borderId="0" xfId="0" applyFont="1" applyFill="1" applyAlignment="1" applyProtection="1">
      <alignment horizontal="left"/>
      <protection locked="0"/>
    </xf>
    <xf numFmtId="0" fontId="6" fillId="2" borderId="0" xfId="0" applyFont="1" applyFill="1" applyAlignment="1">
      <alignment horizontal="left" vertical="center"/>
    </xf>
    <xf numFmtId="0" fontId="6" fillId="2" borderId="11" xfId="0" applyFont="1" applyFill="1" applyBorder="1" applyAlignment="1">
      <alignment horizontal="left"/>
    </xf>
    <xf numFmtId="0" fontId="12" fillId="4" borderId="0" xfId="0" applyFont="1" applyFill="1" applyAlignment="1">
      <alignment horizontal="left" vertical="center"/>
    </xf>
    <xf numFmtId="0" fontId="6" fillId="2" borderId="0" xfId="0" applyFont="1" applyFill="1" applyAlignment="1">
      <alignment horizontal="left" vertical="top" wrapText="1"/>
    </xf>
    <xf numFmtId="0" fontId="12" fillId="4" borderId="0" xfId="0" applyFont="1" applyFill="1" applyAlignment="1">
      <alignment horizontal="center" vertical="center" wrapText="1"/>
    </xf>
    <xf numFmtId="0" fontId="21" fillId="4" borderId="28" xfId="0" applyFont="1" applyFill="1" applyBorder="1" applyAlignment="1">
      <alignment horizontal="center"/>
    </xf>
    <xf numFmtId="0" fontId="12" fillId="4" borderId="28" xfId="0" applyFont="1" applyFill="1" applyBorder="1" applyAlignment="1">
      <alignment horizontal="center" indent="2"/>
    </xf>
    <xf numFmtId="0" fontId="12" fillId="4" borderId="28" xfId="0" applyFont="1" applyFill="1" applyBorder="1" applyAlignment="1">
      <alignment horizontal="center" vertical="center" wrapText="1"/>
    </xf>
    <xf numFmtId="0" fontId="12" fillId="4" borderId="29" xfId="0" applyFont="1" applyFill="1" applyBorder="1" applyAlignment="1">
      <alignment horizontal="center" vertical="center" wrapText="1"/>
    </xf>
    <xf numFmtId="0" fontId="12" fillId="4" borderId="30" xfId="0" applyFont="1" applyFill="1" applyBorder="1" applyAlignment="1">
      <alignment horizontal="center"/>
    </xf>
    <xf numFmtId="0" fontId="12" fillId="4" borderId="28" xfId="0" applyFont="1" applyFill="1" applyBorder="1" applyAlignment="1">
      <alignment horizontal="center"/>
    </xf>
    <xf numFmtId="0" fontId="12" fillId="4" borderId="29" xfId="0" applyFont="1" applyFill="1" applyBorder="1" applyAlignment="1">
      <alignment horizontal="center"/>
    </xf>
    <xf numFmtId="0" fontId="12" fillId="4" borderId="31" xfId="0" applyFont="1" applyFill="1" applyBorder="1" applyAlignment="1">
      <alignment horizontal="center"/>
    </xf>
    <xf numFmtId="0" fontId="12" fillId="4" borderId="26" xfId="0" applyFont="1" applyFill="1" applyBorder="1" applyAlignment="1">
      <alignment horizontal="center"/>
    </xf>
    <xf numFmtId="0" fontId="12" fillId="4" borderId="25" xfId="0" applyFont="1" applyFill="1" applyBorder="1" applyAlignment="1">
      <alignment horizontal="center"/>
    </xf>
    <xf numFmtId="0" fontId="12" fillId="4" borderId="28" xfId="0" applyFont="1" applyFill="1" applyBorder="1" applyAlignment="1">
      <alignment horizontal="center" vertical="center" indent="2"/>
    </xf>
    <xf numFmtId="0" fontId="12" fillId="4" borderId="0" xfId="0" applyFont="1" applyFill="1" applyAlignment="1">
      <alignment horizontal="center" vertical="center"/>
    </xf>
    <xf numFmtId="0" fontId="21" fillId="4" borderId="28" xfId="0" applyFont="1" applyFill="1" applyBorder="1" applyAlignment="1">
      <alignment horizontal="center" indent="2"/>
    </xf>
    <xf numFmtId="0" fontId="23" fillId="4" borderId="28" xfId="0" applyFont="1" applyFill="1" applyBorder="1" applyAlignment="1">
      <alignment horizontal="center" indent="2"/>
    </xf>
    <xf numFmtId="0" fontId="12" fillId="4" borderId="8" xfId="0" applyFont="1" applyFill="1" applyBorder="1" applyAlignment="1">
      <alignment horizontal="center" vertical="center" wrapText="1"/>
    </xf>
    <xf numFmtId="0" fontId="22" fillId="4" borderId="28" xfId="0" applyFont="1" applyFill="1" applyBorder="1" applyAlignment="1">
      <alignment horizontal="center" indent="2"/>
    </xf>
    <xf numFmtId="0" fontId="12" fillId="4" borderId="29" xfId="0" applyFont="1" applyFill="1" applyBorder="1" applyAlignment="1">
      <alignment horizontal="center" indent="2"/>
    </xf>
    <xf numFmtId="0" fontId="6" fillId="2" borderId="22" xfId="0" applyFont="1" applyFill="1" applyBorder="1" applyAlignment="1">
      <alignment horizontal="left"/>
    </xf>
    <xf numFmtId="2" fontId="8" fillId="3" borderId="8" xfId="0" quotePrefix="1" applyNumberFormat="1" applyFont="1" applyFill="1" applyBorder="1" applyAlignment="1">
      <alignment horizontal="right" indent="2"/>
    </xf>
  </cellXfs>
  <cellStyles count="6">
    <cellStyle name="Advarselstekst" xfId="2" builtinId="11"/>
    <cellStyle name="Hyperlink" xfId="5" xr:uid="{00000000-000B-0000-0000-000008000000}"/>
    <cellStyle name="Link" xfId="4" builtinId="8"/>
    <cellStyle name="Normal" xfId="0" builtinId="0"/>
    <cellStyle name="Normal 2" xfId="3" xr:uid="{00000000-0005-0000-0000-000002000000}"/>
    <cellStyle name="Overskrift 1" xfId="1" builtinId="16"/>
  </cellStyles>
  <dxfs count="0"/>
  <tableStyles count="0" defaultTableStyle="TableStyleMedium2" defaultPivotStyle="PivotStyleLight16"/>
  <colors>
    <mruColors>
      <color rgb="FF425C6C"/>
      <color rgb="FFF5F6D8"/>
      <color rgb="FF000000"/>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2.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5.png"/></Relationships>
</file>

<file path=xl/drawings/_rels/drawing1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5.png"/></Relationships>
</file>

<file path=xl/drawings/_rels/drawing17.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5.png"/></Relationships>
</file>

<file path=xl/drawings/_rels/drawing18.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6.png"/></Relationships>
</file>

<file path=xl/drawings/_rels/drawing1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1.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20.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6.png"/></Relationships>
</file>

<file path=xl/drawings/_rels/drawing21.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7.png"/><Relationship Id="rId1" Type="http://schemas.openxmlformats.org/officeDocument/2006/relationships/image" Target="../media/image1.png"/><Relationship Id="rId4" Type="http://schemas.openxmlformats.org/officeDocument/2006/relationships/image" Target="../media/image11.png"/></Relationships>
</file>

<file path=xl/drawings/_rels/drawing22.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7.png"/><Relationship Id="rId1" Type="http://schemas.openxmlformats.org/officeDocument/2006/relationships/image" Target="../media/image1.png"/><Relationship Id="rId4" Type="http://schemas.openxmlformats.org/officeDocument/2006/relationships/image" Target="../media/image11.png"/></Relationships>
</file>

<file path=xl/drawings/_rels/drawing23.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7.png"/><Relationship Id="rId1" Type="http://schemas.openxmlformats.org/officeDocument/2006/relationships/image" Target="../media/image1.png"/><Relationship Id="rId4" Type="http://schemas.openxmlformats.org/officeDocument/2006/relationships/image" Target="../media/image11.png"/></Relationships>
</file>

<file path=xl/drawings/_rels/drawing2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8.png"/></Relationships>
</file>

<file path=xl/drawings/_rels/drawing2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9.png"/><Relationship Id="rId1" Type="http://schemas.openxmlformats.org/officeDocument/2006/relationships/image" Target="../media/image1.png"/><Relationship Id="rId4" Type="http://schemas.openxmlformats.org/officeDocument/2006/relationships/image" Target="../media/image10.png"/></Relationships>
</file>

<file path=xl/drawings/_rels/drawing4.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9.png"/><Relationship Id="rId1" Type="http://schemas.openxmlformats.org/officeDocument/2006/relationships/image" Target="../media/image1.png"/><Relationship Id="rId4" Type="http://schemas.openxmlformats.org/officeDocument/2006/relationships/image" Target="../media/image10.png"/></Relationships>
</file>

<file path=xl/drawings/_rels/drawing5.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9.png"/><Relationship Id="rId1" Type="http://schemas.openxmlformats.org/officeDocument/2006/relationships/image" Target="../media/image1.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288129</xdr:colOff>
      <xdr:row>4</xdr:row>
      <xdr:rowOff>285987</xdr:rowOff>
    </xdr:from>
    <xdr:to>
      <xdr:col>2</xdr:col>
      <xdr:colOff>973841</xdr:colOff>
      <xdr:row>4</xdr:row>
      <xdr:rowOff>781342</xdr:rowOff>
    </xdr:to>
    <xdr:pic>
      <xdr:nvPicPr>
        <xdr:cNvPr id="2" name="Billede 1" descr="Data fra Sundhedsdatastyrels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8209" y="1017507"/>
          <a:ext cx="1001942" cy="491545"/>
        </a:xfrm>
        <a:prstGeom prst="rect">
          <a:avLst/>
        </a:prstGeom>
      </xdr:spPr>
    </xdr:pic>
    <xdr:clientData/>
  </xdr:twoCellAnchor>
  <xdr:twoCellAnchor>
    <xdr:from>
      <xdr:col>2</xdr:col>
      <xdr:colOff>27215</xdr:colOff>
      <xdr:row>4</xdr:row>
      <xdr:rowOff>993322</xdr:rowOff>
    </xdr:from>
    <xdr:to>
      <xdr:col>3</xdr:col>
      <xdr:colOff>987063</xdr:colOff>
      <xdr:row>5</xdr:row>
      <xdr:rowOff>732559</xdr:rowOff>
    </xdr:to>
    <xdr:sp macro="" textlink="">
      <xdr:nvSpPr>
        <xdr:cNvPr id="41" name="Tekstfelt 11" descr="Sundhedsråd">
          <a:extLst>
            <a:ext uri="{FF2B5EF4-FFF2-40B4-BE49-F238E27FC236}">
              <a16:creationId xmlns:a16="http://schemas.microsoft.com/office/drawing/2014/main" id="{00000000-0008-0000-0000-000029000000}"/>
            </a:ext>
            <a:ext uri="{C183D7F6-B498-43B3-948B-1728B52AA6E4}">
              <adec:decorative xmlns:adec="http://schemas.microsoft.com/office/drawing/2017/decorative" val="0"/>
            </a:ext>
          </a:extLst>
        </xdr:cNvPr>
        <xdr:cNvSpPr txBox="1"/>
      </xdr:nvSpPr>
      <xdr:spPr>
        <a:xfrm>
          <a:off x="993322" y="1700893"/>
          <a:ext cx="2511062" cy="746166"/>
        </a:xfrm>
        <a:prstGeom prst="rect">
          <a:avLst/>
        </a:prstGeom>
        <a:solidFill>
          <a:schemeClr val="tx2"/>
        </a:solidFill>
        <a:ln>
          <a:solidFill>
            <a:schemeClr val="tx2"/>
          </a:solidFill>
        </a:ln>
      </xdr:spPr>
      <xdr:txBody>
        <a:bodyPr wrap="square" rtlCol="0">
          <a:spAutoFit/>
        </a:bodyPr>
        <a:lstStyle>
          <a:defPPr>
            <a:defRPr lang="da-DK"/>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lnSpc>
              <a:spcPct val="120000"/>
            </a:lnSpc>
            <a:spcBef>
              <a:spcPts val="1000"/>
            </a:spcBef>
          </a:pPr>
          <a:r>
            <a:rPr lang="da-DK" sz="1800" b="1" i="0" kern="1200">
              <a:solidFill>
                <a:schemeClr val="bg1"/>
              </a:solidFill>
              <a:effectLst/>
              <a:latin typeface="Calibri  "/>
              <a:ea typeface="+mn-ea"/>
              <a:cs typeface="+mn-cs"/>
            </a:rPr>
            <a:t>Sundhedsråd</a:t>
          </a:r>
          <a:br>
            <a:rPr lang="da-DK" sz="1800" b="1" i="0" kern="1200">
              <a:solidFill>
                <a:schemeClr val="bg1"/>
              </a:solidFill>
              <a:effectLst/>
              <a:latin typeface="Calibri  "/>
              <a:ea typeface="+mn-ea"/>
              <a:cs typeface="+mn-cs"/>
            </a:rPr>
          </a:br>
          <a:r>
            <a:rPr lang="da-DK" sz="1800" b="1" i="0" kern="1200">
              <a:solidFill>
                <a:schemeClr val="bg1"/>
              </a:solidFill>
              <a:effectLst/>
              <a:latin typeface="Calibri  "/>
              <a:ea typeface="+mn-ea"/>
              <a:cs typeface="+mn-cs"/>
            </a:rPr>
            <a:t>Østsjælland og Øerne</a:t>
          </a:r>
        </a:p>
      </xdr:txBody>
    </xdr:sp>
    <xdr:clientData/>
  </xdr:twoCellAnchor>
  <xdr:twoCellAnchor editAs="oneCell">
    <xdr:from>
      <xdr:col>5</xdr:col>
      <xdr:colOff>1076324</xdr:colOff>
      <xdr:row>5</xdr:row>
      <xdr:rowOff>200025</xdr:rowOff>
    </xdr:from>
    <xdr:to>
      <xdr:col>6</xdr:col>
      <xdr:colOff>1617616</xdr:colOff>
      <xdr:row>20</xdr:row>
      <xdr:rowOff>207645</xdr:rowOff>
    </xdr:to>
    <xdr:pic>
      <xdr:nvPicPr>
        <xdr:cNvPr id="4" name="Billede 3" descr="Danmarkskort">
          <a:extLst>
            <a:ext uri="{FF2B5EF4-FFF2-40B4-BE49-F238E27FC236}">
              <a16:creationId xmlns:a16="http://schemas.microsoft.com/office/drawing/2014/main" id="{2DE4A573-5A87-404C-BB5E-0E0DA16AD642}"/>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811374" y="1962150"/>
          <a:ext cx="3823607" cy="53530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5</xdr:col>
      <xdr:colOff>1504950</xdr:colOff>
      <xdr:row>4</xdr:row>
      <xdr:rowOff>104775</xdr:rowOff>
    </xdr:from>
    <xdr:to>
      <xdr:col>6</xdr:col>
      <xdr:colOff>203511</xdr:colOff>
      <xdr:row>5</xdr:row>
      <xdr:rowOff>109387</xdr:rowOff>
    </xdr:to>
    <xdr:grpSp>
      <xdr:nvGrpSpPr>
        <xdr:cNvPr id="9" name="Gruppe 8" descr="Aktivitet i sundhedsvæsenet. Tilbage til indholdssiden">
          <a:extLst>
            <a:ext uri="{FF2B5EF4-FFF2-40B4-BE49-F238E27FC236}">
              <a16:creationId xmlns:a16="http://schemas.microsoft.com/office/drawing/2014/main" id="{00000000-0008-0000-0900-000009000000}"/>
            </a:ext>
          </a:extLst>
        </xdr:cNvPr>
        <xdr:cNvGrpSpPr/>
      </xdr:nvGrpSpPr>
      <xdr:grpSpPr>
        <a:xfrm>
          <a:off x="12607290" y="826770"/>
          <a:ext cx="2439981" cy="1014262"/>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9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9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17</xdr:col>
      <xdr:colOff>1028700</xdr:colOff>
      <xdr:row>4</xdr:row>
      <xdr:rowOff>142875</xdr:rowOff>
    </xdr:from>
    <xdr:to>
      <xdr:col>19</xdr:col>
      <xdr:colOff>222561</xdr:colOff>
      <xdr:row>5</xdr:row>
      <xdr:rowOff>147487</xdr:rowOff>
    </xdr:to>
    <xdr:grpSp>
      <xdr:nvGrpSpPr>
        <xdr:cNvPr id="9" name="Gruppe 8" descr="Aktivitet i sundhedsvæsenet. Tilbage til indholdssiden">
          <a:extLst>
            <a:ext uri="{FF2B5EF4-FFF2-40B4-BE49-F238E27FC236}">
              <a16:creationId xmlns:a16="http://schemas.microsoft.com/office/drawing/2014/main" id="{00000000-0008-0000-0A00-000009000000}"/>
            </a:ext>
          </a:extLst>
        </xdr:cNvPr>
        <xdr:cNvGrpSpPr/>
      </xdr:nvGrpSpPr>
      <xdr:grpSpPr>
        <a:xfrm>
          <a:off x="25079325" y="864870"/>
          <a:ext cx="2411406" cy="1014262"/>
          <a:chOff x="1410359" y="3702043"/>
          <a:chExt cx="2327586" cy="1014262"/>
        </a:xfrm>
      </xdr:grpSpPr>
      <xdr:pic>
        <xdr:nvPicPr>
          <xdr:cNvPr id="10" name="Billede 9">
            <a:hlinkClick xmlns:r="http://schemas.openxmlformats.org/officeDocument/2006/relationships" r:id="rId2"/>
            <a:extLst>
              <a:ext uri="{FF2B5EF4-FFF2-40B4-BE49-F238E27FC236}">
                <a16:creationId xmlns:a16="http://schemas.microsoft.com/office/drawing/2014/main" id="{00000000-0008-0000-0A00-00000A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A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8</xdr:col>
      <xdr:colOff>323850</xdr:colOff>
      <xdr:row>4</xdr:row>
      <xdr:rowOff>114300</xdr:rowOff>
    </xdr:from>
    <xdr:to>
      <xdr:col>10</xdr:col>
      <xdr:colOff>213036</xdr:colOff>
      <xdr:row>5</xdr:row>
      <xdr:rowOff>118912</xdr:rowOff>
    </xdr:to>
    <xdr:grpSp>
      <xdr:nvGrpSpPr>
        <xdr:cNvPr id="9" name="Gruppe 8" descr="Aktivitet i sundhedsvæsenet. Tilbage til indholdssiden">
          <a:extLst>
            <a:ext uri="{FF2B5EF4-FFF2-40B4-BE49-F238E27FC236}">
              <a16:creationId xmlns:a16="http://schemas.microsoft.com/office/drawing/2014/main" id="{00000000-0008-0000-0B00-000009000000}"/>
            </a:ext>
          </a:extLst>
        </xdr:cNvPr>
        <xdr:cNvGrpSpPr/>
      </xdr:nvGrpSpPr>
      <xdr:grpSpPr>
        <a:xfrm>
          <a:off x="9854565" y="838200"/>
          <a:ext cx="2413311" cy="1016167"/>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B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B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9</xdr:col>
      <xdr:colOff>1076325</xdr:colOff>
      <xdr:row>4</xdr:row>
      <xdr:rowOff>85725</xdr:rowOff>
    </xdr:from>
    <xdr:to>
      <xdr:col>11</xdr:col>
      <xdr:colOff>232086</xdr:colOff>
      <xdr:row>5</xdr:row>
      <xdr:rowOff>90337</xdr:rowOff>
    </xdr:to>
    <xdr:grpSp>
      <xdr:nvGrpSpPr>
        <xdr:cNvPr id="9" name="Gruppe 8" descr="Aktivitet i sundhedsvæsenet. Tilbage til indholdssiden">
          <a:extLst>
            <a:ext uri="{FF2B5EF4-FFF2-40B4-BE49-F238E27FC236}">
              <a16:creationId xmlns:a16="http://schemas.microsoft.com/office/drawing/2014/main" id="{00000000-0008-0000-0C00-000009000000}"/>
            </a:ext>
          </a:extLst>
        </xdr:cNvPr>
        <xdr:cNvGrpSpPr/>
      </xdr:nvGrpSpPr>
      <xdr:grpSpPr>
        <a:xfrm>
          <a:off x="13898880" y="811530"/>
          <a:ext cx="2430456" cy="1016167"/>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C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C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4</xdr:col>
      <xdr:colOff>1647825</xdr:colOff>
      <xdr:row>4</xdr:row>
      <xdr:rowOff>114300</xdr:rowOff>
    </xdr:from>
    <xdr:to>
      <xdr:col>5</xdr:col>
      <xdr:colOff>193986</xdr:colOff>
      <xdr:row>5</xdr:row>
      <xdr:rowOff>118912</xdr:rowOff>
    </xdr:to>
    <xdr:grpSp>
      <xdr:nvGrpSpPr>
        <xdr:cNvPr id="9" name="Gruppe 8" descr="Aktivitet i sundhedsvæsenet. Tilbage til indholdssiden">
          <a:extLst>
            <a:ext uri="{FF2B5EF4-FFF2-40B4-BE49-F238E27FC236}">
              <a16:creationId xmlns:a16="http://schemas.microsoft.com/office/drawing/2014/main" id="{00000000-0008-0000-0D00-000009000000}"/>
            </a:ext>
          </a:extLst>
        </xdr:cNvPr>
        <xdr:cNvGrpSpPr/>
      </xdr:nvGrpSpPr>
      <xdr:grpSpPr>
        <a:xfrm>
          <a:off x="8783955" y="838200"/>
          <a:ext cx="2430456" cy="1016167"/>
          <a:chOff x="1410359" y="3702043"/>
          <a:chExt cx="2327586" cy="1014262"/>
        </a:xfrm>
      </xdr:grpSpPr>
      <xdr:pic>
        <xdr:nvPicPr>
          <xdr:cNvPr id="10" name="Billede 9" descr="Tilbage til indholdssiden&#10;">
            <a:hlinkClick xmlns:r="http://schemas.openxmlformats.org/officeDocument/2006/relationships" r:id="rId2"/>
            <a:extLst>
              <a:ext uri="{FF2B5EF4-FFF2-40B4-BE49-F238E27FC236}">
                <a16:creationId xmlns:a16="http://schemas.microsoft.com/office/drawing/2014/main" id="{00000000-0008-0000-0D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D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5</xdr:col>
      <xdr:colOff>1762125</xdr:colOff>
      <xdr:row>4</xdr:row>
      <xdr:rowOff>104775</xdr:rowOff>
    </xdr:from>
    <xdr:to>
      <xdr:col>7</xdr:col>
      <xdr:colOff>225693</xdr:colOff>
      <xdr:row>5</xdr:row>
      <xdr:rowOff>82509</xdr:rowOff>
    </xdr:to>
    <xdr:grpSp>
      <xdr:nvGrpSpPr>
        <xdr:cNvPr id="9" name="Gruppe 8" descr="Udgifter. Tilbage til indholdssiden">
          <a:extLst>
            <a:ext uri="{FF2B5EF4-FFF2-40B4-BE49-F238E27FC236}">
              <a16:creationId xmlns:a16="http://schemas.microsoft.com/office/drawing/2014/main" id="{00000000-0008-0000-0E00-000009000000}"/>
            </a:ext>
          </a:extLst>
        </xdr:cNvPr>
        <xdr:cNvGrpSpPr/>
      </xdr:nvGrpSpPr>
      <xdr:grpSpPr>
        <a:xfrm>
          <a:off x="8803005" y="826770"/>
          <a:ext cx="2252613" cy="991194"/>
          <a:chOff x="6548611" y="3754690"/>
          <a:chExt cx="2159268" cy="987384"/>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E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87867" y="4437271"/>
            <a:ext cx="2020012" cy="304803"/>
          </a:xfrm>
          <a:prstGeom prst="rect">
            <a:avLst/>
          </a:prstGeom>
        </xdr:spPr>
      </xdr:pic>
      <xdr:pic>
        <xdr:nvPicPr>
          <xdr:cNvPr id="11" name="Billede 10" descr="Udgifter">
            <a:extLst>
              <a:ext uri="{FF2B5EF4-FFF2-40B4-BE49-F238E27FC236}">
                <a16:creationId xmlns:a16="http://schemas.microsoft.com/office/drawing/2014/main" id="{00000000-0008-0000-0E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48611" y="3754690"/>
            <a:ext cx="1485222" cy="540333"/>
          </a:xfrm>
          <a:prstGeom prst="rect">
            <a:avLst/>
          </a:prstGeom>
        </xdr:spPr>
      </xdr:pic>
    </xdr:grp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1006592</xdr:colOff>
      <xdr:row>4</xdr:row>
      <xdr:rowOff>779697</xdr:rowOff>
    </xdr:to>
    <xdr:pic>
      <xdr:nvPicPr>
        <xdr:cNvPr id="2" name="Billede 1" descr="Data fra Sundhedsdatastyrelsen">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6</xdr:col>
      <xdr:colOff>1861705</xdr:colOff>
      <xdr:row>4</xdr:row>
      <xdr:rowOff>121226</xdr:rowOff>
    </xdr:from>
    <xdr:to>
      <xdr:col>8</xdr:col>
      <xdr:colOff>193655</xdr:colOff>
      <xdr:row>5</xdr:row>
      <xdr:rowOff>95496</xdr:rowOff>
    </xdr:to>
    <xdr:grpSp>
      <xdr:nvGrpSpPr>
        <xdr:cNvPr id="15" name="Gruppe 14" descr="Udgifter. Tilbage til indholdssiden">
          <a:extLst>
            <a:ext uri="{FF2B5EF4-FFF2-40B4-BE49-F238E27FC236}">
              <a16:creationId xmlns:a16="http://schemas.microsoft.com/office/drawing/2014/main" id="{00000000-0008-0000-0F00-00000F000000}"/>
            </a:ext>
          </a:extLst>
        </xdr:cNvPr>
        <xdr:cNvGrpSpPr/>
      </xdr:nvGrpSpPr>
      <xdr:grpSpPr>
        <a:xfrm>
          <a:off x="11041900" y="847031"/>
          <a:ext cx="2258155" cy="978205"/>
          <a:chOff x="6548611" y="3754690"/>
          <a:chExt cx="2159268" cy="987384"/>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0F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87867" y="4437271"/>
            <a:ext cx="2020012" cy="304803"/>
          </a:xfrm>
          <a:prstGeom prst="rect">
            <a:avLst/>
          </a:prstGeom>
        </xdr:spPr>
      </xdr:pic>
      <xdr:pic>
        <xdr:nvPicPr>
          <xdr:cNvPr id="17" name="Billede 16" descr="Udgifter">
            <a:extLst>
              <a:ext uri="{FF2B5EF4-FFF2-40B4-BE49-F238E27FC236}">
                <a16:creationId xmlns:a16="http://schemas.microsoft.com/office/drawing/2014/main" id="{00000000-0008-0000-0F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48611" y="3754690"/>
            <a:ext cx="1485222" cy="540333"/>
          </a:xfrm>
          <a:prstGeom prst="rect">
            <a:avLst/>
          </a:prstGeom>
        </xdr:spPr>
      </xdr:pic>
    </xdr:grpSp>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6</xdr:col>
      <xdr:colOff>228600</xdr:colOff>
      <xdr:row>4</xdr:row>
      <xdr:rowOff>114300</xdr:rowOff>
    </xdr:from>
    <xdr:to>
      <xdr:col>7</xdr:col>
      <xdr:colOff>206643</xdr:colOff>
      <xdr:row>5</xdr:row>
      <xdr:rowOff>92034</xdr:rowOff>
    </xdr:to>
    <xdr:grpSp>
      <xdr:nvGrpSpPr>
        <xdr:cNvPr id="15" name="Gruppe 14" descr="Udgifter. Tilbage til indholdssiden">
          <a:extLst>
            <a:ext uri="{FF2B5EF4-FFF2-40B4-BE49-F238E27FC236}">
              <a16:creationId xmlns:a16="http://schemas.microsoft.com/office/drawing/2014/main" id="{00000000-0008-0000-1000-00000F000000}"/>
            </a:ext>
          </a:extLst>
        </xdr:cNvPr>
        <xdr:cNvGrpSpPr/>
      </xdr:nvGrpSpPr>
      <xdr:grpSpPr>
        <a:xfrm>
          <a:off x="10191750" y="838200"/>
          <a:ext cx="2220228" cy="991194"/>
          <a:chOff x="6548611" y="3754690"/>
          <a:chExt cx="2159268" cy="987384"/>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10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87867" y="4437271"/>
            <a:ext cx="2020012" cy="304803"/>
          </a:xfrm>
          <a:prstGeom prst="rect">
            <a:avLst/>
          </a:prstGeom>
        </xdr:spPr>
      </xdr:pic>
      <xdr:pic>
        <xdr:nvPicPr>
          <xdr:cNvPr id="17" name="Billede 16" descr="Udgifter">
            <a:extLst>
              <a:ext uri="{FF2B5EF4-FFF2-40B4-BE49-F238E27FC236}">
                <a16:creationId xmlns:a16="http://schemas.microsoft.com/office/drawing/2014/main" id="{00000000-0008-0000-10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48611" y="3754690"/>
            <a:ext cx="1485222" cy="540333"/>
          </a:xfrm>
          <a:prstGeom prst="rect">
            <a:avLst/>
          </a:prstGeom>
        </xdr:spPr>
      </xdr:pic>
    </xdr:grpSp>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6</xdr:col>
      <xdr:colOff>276225</xdr:colOff>
      <xdr:row>4</xdr:row>
      <xdr:rowOff>104775</xdr:rowOff>
    </xdr:from>
    <xdr:to>
      <xdr:col>7</xdr:col>
      <xdr:colOff>219466</xdr:colOff>
      <xdr:row>5</xdr:row>
      <xdr:rowOff>57124</xdr:rowOff>
    </xdr:to>
    <xdr:grpSp>
      <xdr:nvGrpSpPr>
        <xdr:cNvPr id="14" name="Gruppe 13" descr="Medicin. Tilbage til indholdssiden">
          <a:extLst>
            <a:ext uri="{FF2B5EF4-FFF2-40B4-BE49-F238E27FC236}">
              <a16:creationId xmlns:a16="http://schemas.microsoft.com/office/drawing/2014/main" id="{00000000-0008-0000-1100-00000E000000}"/>
            </a:ext>
          </a:extLst>
        </xdr:cNvPr>
        <xdr:cNvGrpSpPr/>
      </xdr:nvGrpSpPr>
      <xdr:grpSpPr>
        <a:xfrm>
          <a:off x="10327005" y="826770"/>
          <a:ext cx="2206381" cy="967714"/>
          <a:chOff x="6586343" y="4277421"/>
          <a:chExt cx="2143516" cy="961999"/>
        </a:xfrm>
      </xdr:grpSpPr>
      <xdr:pic>
        <xdr:nvPicPr>
          <xdr:cNvPr id="15" name="Billede 14" descr="Tilbage til indholdssiden">
            <a:hlinkClick xmlns:r="http://schemas.openxmlformats.org/officeDocument/2006/relationships" r:id="rId2"/>
            <a:extLst>
              <a:ext uri="{FF2B5EF4-FFF2-40B4-BE49-F238E27FC236}">
                <a16:creationId xmlns:a16="http://schemas.microsoft.com/office/drawing/2014/main" id="{00000000-0008-0000-1100-00000F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09847" y="4934617"/>
            <a:ext cx="2020012" cy="304803"/>
          </a:xfrm>
          <a:prstGeom prst="rect">
            <a:avLst/>
          </a:prstGeom>
        </xdr:spPr>
      </xdr:pic>
      <xdr:pic>
        <xdr:nvPicPr>
          <xdr:cNvPr id="16" name="Billede 15" descr="Medicin">
            <a:extLst>
              <a:ext uri="{FF2B5EF4-FFF2-40B4-BE49-F238E27FC236}">
                <a16:creationId xmlns:a16="http://schemas.microsoft.com/office/drawing/2014/main" id="{00000000-0008-0000-11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86343" y="4277421"/>
            <a:ext cx="1435345" cy="540333"/>
          </a:xfrm>
          <a:prstGeom prst="rect">
            <a:avLst/>
          </a:prstGeom>
        </xdr:spPr>
      </xdr:pic>
    </xdr:grpSp>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9</xdr:col>
      <xdr:colOff>1082040</xdr:colOff>
      <xdr:row>4</xdr:row>
      <xdr:rowOff>123825</xdr:rowOff>
    </xdr:from>
    <xdr:to>
      <xdr:col>11</xdr:col>
      <xdr:colOff>202321</xdr:colOff>
      <xdr:row>5</xdr:row>
      <xdr:rowOff>76174</xdr:rowOff>
    </xdr:to>
    <xdr:grpSp>
      <xdr:nvGrpSpPr>
        <xdr:cNvPr id="15" name="Gruppe 14" descr="Udgifter. Tilbage til indholdssiden">
          <a:extLst>
            <a:ext uri="{FF2B5EF4-FFF2-40B4-BE49-F238E27FC236}">
              <a16:creationId xmlns:a16="http://schemas.microsoft.com/office/drawing/2014/main" id="{00000000-0008-0000-1200-00000F000000}"/>
            </a:ext>
          </a:extLst>
        </xdr:cNvPr>
        <xdr:cNvGrpSpPr/>
      </xdr:nvGrpSpPr>
      <xdr:grpSpPr>
        <a:xfrm>
          <a:off x="13649325" y="849630"/>
          <a:ext cx="2225431" cy="960094"/>
          <a:chOff x="6586343" y="4277421"/>
          <a:chExt cx="2143516" cy="961999"/>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12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09847" y="4934617"/>
            <a:ext cx="2020012" cy="304803"/>
          </a:xfrm>
          <a:prstGeom prst="rect">
            <a:avLst/>
          </a:prstGeom>
        </xdr:spPr>
      </xdr:pic>
      <xdr:pic>
        <xdr:nvPicPr>
          <xdr:cNvPr id="17" name="Billede 16" descr="Medicin">
            <a:extLst>
              <a:ext uri="{FF2B5EF4-FFF2-40B4-BE49-F238E27FC236}">
                <a16:creationId xmlns:a16="http://schemas.microsoft.com/office/drawing/2014/main" id="{00000000-0008-0000-12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86343" y="4277421"/>
            <a:ext cx="1435345" cy="540333"/>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288129</xdr:colOff>
      <xdr:row>4</xdr:row>
      <xdr:rowOff>285987</xdr:rowOff>
    </xdr:from>
    <xdr:to>
      <xdr:col>2</xdr:col>
      <xdr:colOff>973841</xdr:colOff>
      <xdr:row>4</xdr:row>
      <xdr:rowOff>783247</xdr:rowOff>
    </xdr:to>
    <xdr:pic>
      <xdr:nvPicPr>
        <xdr:cNvPr id="2" name="Billede 1" descr="Data fra Sundhedsdatastyrels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7254" y="1038462"/>
          <a:ext cx="996227" cy="491545"/>
        </a:xfrm>
        <a:prstGeom prst="rect">
          <a:avLst/>
        </a:prstGeom>
      </xdr:spPr>
    </xdr:pic>
    <xdr:clientData/>
  </xdr:twoCellAnchor>
  <xdr:twoCellAnchor editAs="oneCell">
    <xdr:from>
      <xdr:col>2</xdr:col>
      <xdr:colOff>204107</xdr:colOff>
      <xdr:row>7</xdr:row>
      <xdr:rowOff>163286</xdr:rowOff>
    </xdr:from>
    <xdr:to>
      <xdr:col>3</xdr:col>
      <xdr:colOff>343666</xdr:colOff>
      <xdr:row>9</xdr:row>
      <xdr:rowOff>172940</xdr:rowOff>
    </xdr:to>
    <xdr:pic>
      <xdr:nvPicPr>
        <xdr:cNvPr id="31" name="Billede 30" descr="Population&#10;">
          <a:extLst>
            <a:ext uri="{FF2B5EF4-FFF2-40B4-BE49-F238E27FC236}">
              <a16:creationId xmlns:a16="http://schemas.microsoft.com/office/drawing/2014/main" id="{00000000-0008-0000-0100-00001F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13828"/>
        <a:stretch/>
      </xdr:blipFill>
      <xdr:spPr>
        <a:xfrm>
          <a:off x="1143000" y="2639786"/>
          <a:ext cx="1649952" cy="540333"/>
        </a:xfrm>
        <a:prstGeom prst="rect">
          <a:avLst/>
        </a:prstGeom>
      </xdr:spPr>
    </xdr:pic>
    <xdr:clientData/>
  </xdr:twoCellAnchor>
  <xdr:twoCellAnchor editAs="oneCell">
    <xdr:from>
      <xdr:col>2</xdr:col>
      <xdr:colOff>204107</xdr:colOff>
      <xdr:row>13</xdr:row>
      <xdr:rowOff>163286</xdr:rowOff>
    </xdr:from>
    <xdr:to>
      <xdr:col>3</xdr:col>
      <xdr:colOff>1021300</xdr:colOff>
      <xdr:row>15</xdr:row>
      <xdr:rowOff>264628</xdr:rowOff>
    </xdr:to>
    <xdr:pic>
      <xdr:nvPicPr>
        <xdr:cNvPr id="32" name="Billede 31" descr="Aktivitet i sundhedsråd">
          <a:extLst>
            <a:ext uri="{FF2B5EF4-FFF2-40B4-BE49-F238E27FC236}">
              <a16:creationId xmlns:a16="http://schemas.microsoft.com/office/drawing/2014/main" id="{00000000-0008-0000-0100-000020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11672"/>
        <a:stretch/>
      </xdr:blipFill>
      <xdr:spPr>
        <a:xfrm>
          <a:off x="1143000" y="4259036"/>
          <a:ext cx="2327586" cy="645628"/>
        </a:xfrm>
        <a:prstGeom prst="rect">
          <a:avLst/>
        </a:prstGeom>
      </xdr:spPr>
    </xdr:pic>
    <xdr:clientData/>
  </xdr:twoCellAnchor>
  <xdr:twoCellAnchor editAs="oneCell">
    <xdr:from>
      <xdr:col>2</xdr:col>
      <xdr:colOff>190500</xdr:colOff>
      <xdr:row>25</xdr:row>
      <xdr:rowOff>149679</xdr:rowOff>
    </xdr:from>
    <xdr:to>
      <xdr:col>3</xdr:col>
      <xdr:colOff>165329</xdr:colOff>
      <xdr:row>27</xdr:row>
      <xdr:rowOff>145726</xdr:rowOff>
    </xdr:to>
    <xdr:pic>
      <xdr:nvPicPr>
        <xdr:cNvPr id="33" name="Billede 32" descr="Udgifter">
          <a:extLst>
            <a:ext uri="{FF2B5EF4-FFF2-40B4-BE49-F238E27FC236}">
              <a16:creationId xmlns:a16="http://schemas.microsoft.com/office/drawing/2014/main" id="{00000000-0008-0000-0100-000021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29393" y="7511143"/>
          <a:ext cx="1485222" cy="540333"/>
        </a:xfrm>
        <a:prstGeom prst="rect">
          <a:avLst/>
        </a:prstGeom>
      </xdr:spPr>
    </xdr:pic>
    <xdr:clientData/>
  </xdr:twoCellAnchor>
  <xdr:twoCellAnchor editAs="oneCell">
    <xdr:from>
      <xdr:col>2</xdr:col>
      <xdr:colOff>136071</xdr:colOff>
      <xdr:row>31</xdr:row>
      <xdr:rowOff>136072</xdr:rowOff>
    </xdr:from>
    <xdr:to>
      <xdr:col>3</xdr:col>
      <xdr:colOff>61023</xdr:colOff>
      <xdr:row>33</xdr:row>
      <xdr:rowOff>132119</xdr:rowOff>
    </xdr:to>
    <xdr:pic>
      <xdr:nvPicPr>
        <xdr:cNvPr id="34" name="Billede 33" descr="Medicin">
          <a:extLst>
            <a:ext uri="{FF2B5EF4-FFF2-40B4-BE49-F238E27FC236}">
              <a16:creationId xmlns:a16="http://schemas.microsoft.com/office/drawing/2014/main" id="{00000000-0008-0000-0100-000022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74964" y="9130393"/>
          <a:ext cx="1435345" cy="540333"/>
        </a:xfrm>
        <a:prstGeom prst="rect">
          <a:avLst/>
        </a:prstGeom>
      </xdr:spPr>
    </xdr:pic>
    <xdr:clientData/>
  </xdr:twoCellAnchor>
  <xdr:twoCellAnchor editAs="oneCell">
    <xdr:from>
      <xdr:col>2</xdr:col>
      <xdr:colOff>136071</xdr:colOff>
      <xdr:row>37</xdr:row>
      <xdr:rowOff>176892</xdr:rowOff>
    </xdr:from>
    <xdr:to>
      <xdr:col>3</xdr:col>
      <xdr:colOff>1540703</xdr:colOff>
      <xdr:row>39</xdr:row>
      <xdr:rowOff>172940</xdr:rowOff>
    </xdr:to>
    <xdr:pic>
      <xdr:nvPicPr>
        <xdr:cNvPr id="35" name="Billede 34" descr="Kapacitet i praksissektor">
          <a:extLst>
            <a:ext uri="{FF2B5EF4-FFF2-40B4-BE49-F238E27FC236}">
              <a16:creationId xmlns:a16="http://schemas.microsoft.com/office/drawing/2014/main" id="{00000000-0008-0000-0100-000023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74964" y="10804071"/>
          <a:ext cx="2915025" cy="540333"/>
        </a:xfrm>
        <a:prstGeom prst="rect">
          <a:avLst/>
        </a:prstGeom>
      </xdr:spPr>
    </xdr:pic>
    <xdr:clientData/>
  </xdr:twoCellAnchor>
  <xdr:twoCellAnchor editAs="oneCell">
    <xdr:from>
      <xdr:col>2</xdr:col>
      <xdr:colOff>163286</xdr:colOff>
      <xdr:row>43</xdr:row>
      <xdr:rowOff>176893</xdr:rowOff>
    </xdr:from>
    <xdr:to>
      <xdr:col>3</xdr:col>
      <xdr:colOff>1346243</xdr:colOff>
      <xdr:row>45</xdr:row>
      <xdr:rowOff>172941</xdr:rowOff>
    </xdr:to>
    <xdr:pic>
      <xdr:nvPicPr>
        <xdr:cNvPr id="36" name="Billede 35" descr="Sundhedsuddannede">
          <a:extLst>
            <a:ext uri="{FF2B5EF4-FFF2-40B4-BE49-F238E27FC236}">
              <a16:creationId xmlns:a16="http://schemas.microsoft.com/office/drawing/2014/main" id="{00000000-0008-0000-0100-000024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102179" y="12436929"/>
          <a:ext cx="2693350" cy="54033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5</xdr:col>
      <xdr:colOff>885825</xdr:colOff>
      <xdr:row>4</xdr:row>
      <xdr:rowOff>123825</xdr:rowOff>
    </xdr:from>
    <xdr:to>
      <xdr:col>6</xdr:col>
      <xdr:colOff>181366</xdr:colOff>
      <xdr:row>5</xdr:row>
      <xdr:rowOff>76174</xdr:rowOff>
    </xdr:to>
    <xdr:grpSp>
      <xdr:nvGrpSpPr>
        <xdr:cNvPr id="15" name="Gruppe 14" descr="Udgifter. Tilbage til indholdssiden">
          <a:extLst>
            <a:ext uri="{FF2B5EF4-FFF2-40B4-BE49-F238E27FC236}">
              <a16:creationId xmlns:a16="http://schemas.microsoft.com/office/drawing/2014/main" id="{00000000-0008-0000-1300-00000F000000}"/>
            </a:ext>
          </a:extLst>
        </xdr:cNvPr>
        <xdr:cNvGrpSpPr/>
      </xdr:nvGrpSpPr>
      <xdr:grpSpPr>
        <a:xfrm>
          <a:off x="9984105" y="849630"/>
          <a:ext cx="2215906" cy="960094"/>
          <a:chOff x="6586343" y="4277421"/>
          <a:chExt cx="2143516" cy="961999"/>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13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09847" y="4934617"/>
            <a:ext cx="2020012" cy="304803"/>
          </a:xfrm>
          <a:prstGeom prst="rect">
            <a:avLst/>
          </a:prstGeom>
        </xdr:spPr>
      </xdr:pic>
      <xdr:pic>
        <xdr:nvPicPr>
          <xdr:cNvPr id="17" name="Billede 16" descr="Medicin">
            <a:extLst>
              <a:ext uri="{FF2B5EF4-FFF2-40B4-BE49-F238E27FC236}">
                <a16:creationId xmlns:a16="http://schemas.microsoft.com/office/drawing/2014/main" id="{00000000-0008-0000-13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86343" y="4277421"/>
            <a:ext cx="1435345" cy="540333"/>
          </a:xfrm>
          <a:prstGeom prst="rect">
            <a:avLst/>
          </a:prstGeom>
        </xdr:spPr>
      </xdr:pic>
    </xdr:grpSp>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7</xdr:col>
      <xdr:colOff>1028700</xdr:colOff>
      <xdr:row>4</xdr:row>
      <xdr:rowOff>104775</xdr:rowOff>
    </xdr:from>
    <xdr:to>
      <xdr:col>9</xdr:col>
      <xdr:colOff>209925</xdr:colOff>
      <xdr:row>5</xdr:row>
      <xdr:rowOff>37636</xdr:rowOff>
    </xdr:to>
    <xdr:grpSp>
      <xdr:nvGrpSpPr>
        <xdr:cNvPr id="9" name="Gruppe 8" descr="Kapacitet i praksissektor. Tilbage til indholdssiden">
          <a:extLst>
            <a:ext uri="{FF2B5EF4-FFF2-40B4-BE49-F238E27FC236}">
              <a16:creationId xmlns:a16="http://schemas.microsoft.com/office/drawing/2014/main" id="{00000000-0008-0000-1400-000009000000}"/>
            </a:ext>
          </a:extLst>
        </xdr:cNvPr>
        <xdr:cNvGrpSpPr/>
      </xdr:nvGrpSpPr>
      <xdr:grpSpPr>
        <a:xfrm>
          <a:off x="11972925" y="826770"/>
          <a:ext cx="3025515" cy="944416"/>
          <a:chOff x="6345940" y="4125785"/>
          <a:chExt cx="2915025" cy="942511"/>
        </a:xfrm>
      </xdr:grpSpPr>
      <xdr:pic>
        <xdr:nvPicPr>
          <xdr:cNvPr id="10" name="Billede 9" descr="Kapacitet i praksissektor">
            <a:extLst>
              <a:ext uri="{FF2B5EF4-FFF2-40B4-BE49-F238E27FC236}">
                <a16:creationId xmlns:a16="http://schemas.microsoft.com/office/drawing/2014/main" id="{00000000-0008-0000-14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45940" y="4125785"/>
            <a:ext cx="2915025" cy="540333"/>
          </a:xfrm>
          <a:prstGeom prst="rect">
            <a:avLst/>
          </a:prstGeom>
        </xdr:spPr>
      </xdr:pic>
      <xdr:pic>
        <xdr:nvPicPr>
          <xdr:cNvPr id="11" name="Billede 10" descr="Tilbage til indholdssiden">
            <a:hlinkClick xmlns:r="http://schemas.openxmlformats.org/officeDocument/2006/relationships" r:id="rId3"/>
            <a:extLst>
              <a:ext uri="{FF2B5EF4-FFF2-40B4-BE49-F238E27FC236}">
                <a16:creationId xmlns:a16="http://schemas.microsoft.com/office/drawing/2014/main" id="{00000000-0008-0000-14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56722" y="4763493"/>
            <a:ext cx="2020012" cy="304803"/>
          </a:xfrm>
          <a:prstGeom prst="rect">
            <a:avLst/>
          </a:prstGeom>
        </xdr:spPr>
      </xdr:pic>
    </xdr:grpSp>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1011672</xdr:colOff>
      <xdr:row>4</xdr:row>
      <xdr:rowOff>780967</xdr:rowOff>
    </xdr:to>
    <xdr:pic>
      <xdr:nvPicPr>
        <xdr:cNvPr id="2" name="Billede 1" descr="Data fra Sundhedsdatastyrelsen">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17</xdr:col>
      <xdr:colOff>200025</xdr:colOff>
      <xdr:row>4</xdr:row>
      <xdr:rowOff>133350</xdr:rowOff>
    </xdr:from>
    <xdr:to>
      <xdr:col>19</xdr:col>
      <xdr:colOff>219450</xdr:colOff>
      <xdr:row>5</xdr:row>
      <xdr:rowOff>66211</xdr:rowOff>
    </xdr:to>
    <xdr:grpSp>
      <xdr:nvGrpSpPr>
        <xdr:cNvPr id="9" name="Gruppe 8" descr="Kapacitet i praksissektor. Tilbage til indholdssiden">
          <a:extLst>
            <a:ext uri="{FF2B5EF4-FFF2-40B4-BE49-F238E27FC236}">
              <a16:creationId xmlns:a16="http://schemas.microsoft.com/office/drawing/2014/main" id="{00000000-0008-0000-1500-000009000000}"/>
            </a:ext>
          </a:extLst>
        </xdr:cNvPr>
        <xdr:cNvGrpSpPr/>
      </xdr:nvGrpSpPr>
      <xdr:grpSpPr>
        <a:xfrm>
          <a:off x="24252555" y="853440"/>
          <a:ext cx="2987415" cy="944416"/>
          <a:chOff x="6345940" y="4125785"/>
          <a:chExt cx="2915025" cy="942511"/>
        </a:xfrm>
      </xdr:grpSpPr>
      <xdr:pic>
        <xdr:nvPicPr>
          <xdr:cNvPr id="10" name="Billede 9" descr="Kapacitet i praksissektor">
            <a:extLst>
              <a:ext uri="{FF2B5EF4-FFF2-40B4-BE49-F238E27FC236}">
                <a16:creationId xmlns:a16="http://schemas.microsoft.com/office/drawing/2014/main" id="{00000000-0008-0000-15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45940" y="4125785"/>
            <a:ext cx="2915025" cy="540333"/>
          </a:xfrm>
          <a:prstGeom prst="rect">
            <a:avLst/>
          </a:prstGeom>
        </xdr:spPr>
      </xdr:pic>
      <xdr:pic>
        <xdr:nvPicPr>
          <xdr:cNvPr id="11" name="Billede 10" descr="Tilbage til indholdssiden">
            <a:hlinkClick xmlns:r="http://schemas.openxmlformats.org/officeDocument/2006/relationships" r:id="rId3"/>
            <a:extLst>
              <a:ext uri="{FF2B5EF4-FFF2-40B4-BE49-F238E27FC236}">
                <a16:creationId xmlns:a16="http://schemas.microsoft.com/office/drawing/2014/main" id="{00000000-0008-0000-15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56722" y="4763493"/>
            <a:ext cx="2020012" cy="304803"/>
          </a:xfrm>
          <a:prstGeom prst="rect">
            <a:avLst/>
          </a:prstGeom>
        </xdr:spPr>
      </xdr:pic>
    </xdr:grpSp>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5</xdr:col>
      <xdr:colOff>752475</xdr:colOff>
      <xdr:row>4</xdr:row>
      <xdr:rowOff>104775</xdr:rowOff>
    </xdr:from>
    <xdr:to>
      <xdr:col>7</xdr:col>
      <xdr:colOff>238500</xdr:colOff>
      <xdr:row>5</xdr:row>
      <xdr:rowOff>37636</xdr:rowOff>
    </xdr:to>
    <xdr:grpSp>
      <xdr:nvGrpSpPr>
        <xdr:cNvPr id="9" name="Gruppe 8" descr="Kapacitet i praksissektor. Tilbage til indholdssiden">
          <a:extLst>
            <a:ext uri="{FF2B5EF4-FFF2-40B4-BE49-F238E27FC236}">
              <a16:creationId xmlns:a16="http://schemas.microsoft.com/office/drawing/2014/main" id="{00000000-0008-0000-1600-000009000000}"/>
            </a:ext>
          </a:extLst>
        </xdr:cNvPr>
        <xdr:cNvGrpSpPr/>
      </xdr:nvGrpSpPr>
      <xdr:grpSpPr>
        <a:xfrm>
          <a:off x="7522845" y="826770"/>
          <a:ext cx="3014085" cy="944416"/>
          <a:chOff x="6345940" y="4125785"/>
          <a:chExt cx="2915025" cy="942511"/>
        </a:xfrm>
      </xdr:grpSpPr>
      <xdr:pic>
        <xdr:nvPicPr>
          <xdr:cNvPr id="10" name="Billede 9" descr="Kapacitet i praksissektor">
            <a:extLst>
              <a:ext uri="{FF2B5EF4-FFF2-40B4-BE49-F238E27FC236}">
                <a16:creationId xmlns:a16="http://schemas.microsoft.com/office/drawing/2014/main" id="{00000000-0008-0000-16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45940" y="4125785"/>
            <a:ext cx="2915025" cy="540333"/>
          </a:xfrm>
          <a:prstGeom prst="rect">
            <a:avLst/>
          </a:prstGeom>
        </xdr:spPr>
      </xdr:pic>
      <xdr:pic>
        <xdr:nvPicPr>
          <xdr:cNvPr id="11" name="Billede 10" descr="Tilbage til indholdssiden">
            <a:hlinkClick xmlns:r="http://schemas.openxmlformats.org/officeDocument/2006/relationships" r:id="rId3"/>
            <a:extLst>
              <a:ext uri="{FF2B5EF4-FFF2-40B4-BE49-F238E27FC236}">
                <a16:creationId xmlns:a16="http://schemas.microsoft.com/office/drawing/2014/main" id="{00000000-0008-0000-16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56722" y="4763493"/>
            <a:ext cx="2020012" cy="304803"/>
          </a:xfrm>
          <a:prstGeom prst="rect">
            <a:avLst/>
          </a:prstGeom>
        </xdr:spPr>
      </xdr:pic>
    </xdr:grpSp>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25</xdr:col>
      <xdr:colOff>381000</xdr:colOff>
      <xdr:row>4</xdr:row>
      <xdr:rowOff>123825</xdr:rowOff>
    </xdr:from>
    <xdr:to>
      <xdr:col>27</xdr:col>
      <xdr:colOff>178750</xdr:colOff>
      <xdr:row>5</xdr:row>
      <xdr:rowOff>40159</xdr:rowOff>
    </xdr:to>
    <xdr:grpSp>
      <xdr:nvGrpSpPr>
        <xdr:cNvPr id="9" name="Gruppe 8" descr="Sundhedsuddannede. Tilbage til indholdssiden">
          <a:extLst>
            <a:ext uri="{FF2B5EF4-FFF2-40B4-BE49-F238E27FC236}">
              <a16:creationId xmlns:a16="http://schemas.microsoft.com/office/drawing/2014/main" id="{00000000-0008-0000-1700-000009000000}"/>
            </a:ext>
          </a:extLst>
        </xdr:cNvPr>
        <xdr:cNvGrpSpPr/>
      </xdr:nvGrpSpPr>
      <xdr:grpSpPr>
        <a:xfrm>
          <a:off x="36318825" y="849630"/>
          <a:ext cx="2765740" cy="924079"/>
          <a:chOff x="6755925" y="5228059"/>
          <a:chExt cx="2693350" cy="925984"/>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17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926807" y="5849240"/>
            <a:ext cx="2020012" cy="304803"/>
          </a:xfrm>
          <a:prstGeom prst="rect">
            <a:avLst/>
          </a:prstGeom>
        </xdr:spPr>
      </xdr:pic>
      <xdr:pic>
        <xdr:nvPicPr>
          <xdr:cNvPr id="11" name="Billede 10" descr="Sundhedsuddannede">
            <a:extLst>
              <a:ext uri="{FF2B5EF4-FFF2-40B4-BE49-F238E27FC236}">
                <a16:creationId xmlns:a16="http://schemas.microsoft.com/office/drawing/2014/main" id="{00000000-0008-0000-17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55925" y="5228059"/>
            <a:ext cx="2693350" cy="540333"/>
          </a:xfrm>
          <a:prstGeom prst="rect">
            <a:avLst/>
          </a:prstGeom>
        </xdr:spPr>
      </xdr:pic>
    </xdr:grpSp>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1007862</xdr:colOff>
      <xdr:row>4</xdr:row>
      <xdr:rowOff>784777</xdr:rowOff>
    </xdr:to>
    <xdr:pic>
      <xdr:nvPicPr>
        <xdr:cNvPr id="2" name="Billede 1" descr="Data fra Sundhedsdatastyrelsen">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6</xdr:col>
      <xdr:colOff>1038225</xdr:colOff>
      <xdr:row>4</xdr:row>
      <xdr:rowOff>85725</xdr:rowOff>
    </xdr:from>
    <xdr:to>
      <xdr:col>8</xdr:col>
      <xdr:colOff>216850</xdr:colOff>
      <xdr:row>5</xdr:row>
      <xdr:rowOff>2059</xdr:rowOff>
    </xdr:to>
    <xdr:grpSp>
      <xdr:nvGrpSpPr>
        <xdr:cNvPr id="18" name="Gruppe 17" descr="Sundhedsuddannede. Tilbage til indholdssiden">
          <a:extLst>
            <a:ext uri="{FF2B5EF4-FFF2-40B4-BE49-F238E27FC236}">
              <a16:creationId xmlns:a16="http://schemas.microsoft.com/office/drawing/2014/main" id="{00000000-0008-0000-1800-000012000000}"/>
            </a:ext>
          </a:extLst>
        </xdr:cNvPr>
        <xdr:cNvGrpSpPr/>
      </xdr:nvGrpSpPr>
      <xdr:grpSpPr>
        <a:xfrm>
          <a:off x="9079230" y="811530"/>
          <a:ext cx="2763835" cy="924079"/>
          <a:chOff x="6755925" y="5228059"/>
          <a:chExt cx="2693350" cy="925984"/>
        </a:xfrm>
      </xdr:grpSpPr>
      <xdr:pic>
        <xdr:nvPicPr>
          <xdr:cNvPr id="19" name="Billede 18" descr="Tilbage til indholdssiden">
            <a:hlinkClick xmlns:r="http://schemas.openxmlformats.org/officeDocument/2006/relationships" r:id="rId2"/>
            <a:extLst>
              <a:ext uri="{FF2B5EF4-FFF2-40B4-BE49-F238E27FC236}">
                <a16:creationId xmlns:a16="http://schemas.microsoft.com/office/drawing/2014/main" id="{00000000-0008-0000-1800-000013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926807" y="5849240"/>
            <a:ext cx="2020012" cy="304803"/>
          </a:xfrm>
          <a:prstGeom prst="rect">
            <a:avLst/>
          </a:prstGeom>
        </xdr:spPr>
      </xdr:pic>
      <xdr:pic>
        <xdr:nvPicPr>
          <xdr:cNvPr id="20" name="Billede 19" descr="Sundhedsuddannede">
            <a:extLst>
              <a:ext uri="{FF2B5EF4-FFF2-40B4-BE49-F238E27FC236}">
                <a16:creationId xmlns:a16="http://schemas.microsoft.com/office/drawing/2014/main" id="{00000000-0008-0000-1800-000014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55925" y="5228059"/>
            <a:ext cx="2693350" cy="540333"/>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45720</xdr:colOff>
      <xdr:row>4</xdr:row>
      <xdr:rowOff>220980</xdr:rowOff>
    </xdr:from>
    <xdr:to>
      <xdr:col>2</xdr:col>
      <xdr:colOff>1084390</xdr:colOff>
      <xdr:row>4</xdr:row>
      <xdr:rowOff>723320</xdr:rowOff>
    </xdr:to>
    <xdr:pic>
      <xdr:nvPicPr>
        <xdr:cNvPr id="9" name="Billede 8" descr="Data fra Sundhedsdatastyrelsen">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0600" y="952500"/>
          <a:ext cx="1037400" cy="502340"/>
        </a:xfrm>
        <a:prstGeom prst="rect">
          <a:avLst/>
        </a:prstGeom>
      </xdr:spPr>
    </xdr:pic>
    <xdr:clientData/>
  </xdr:twoCellAnchor>
  <xdr:twoCellAnchor>
    <xdr:from>
      <xdr:col>7</xdr:col>
      <xdr:colOff>885825</xdr:colOff>
      <xdr:row>4</xdr:row>
      <xdr:rowOff>114300</xdr:rowOff>
    </xdr:from>
    <xdr:to>
      <xdr:col>9</xdr:col>
      <xdr:colOff>199642</xdr:colOff>
      <xdr:row>5</xdr:row>
      <xdr:rowOff>234372</xdr:rowOff>
    </xdr:to>
    <xdr:grpSp>
      <xdr:nvGrpSpPr>
        <xdr:cNvPr id="15" name="Gruppe 14" descr="Population. Tilbage til indholdssiden">
          <a:extLst>
            <a:ext uri="{FF2B5EF4-FFF2-40B4-BE49-F238E27FC236}">
              <a16:creationId xmlns:a16="http://schemas.microsoft.com/office/drawing/2014/main" id="{00000000-0008-0000-0200-00000F000000}"/>
            </a:ext>
          </a:extLst>
        </xdr:cNvPr>
        <xdr:cNvGrpSpPr/>
      </xdr:nvGrpSpPr>
      <xdr:grpSpPr>
        <a:xfrm>
          <a:off x="8783955" y="838200"/>
          <a:ext cx="2237992" cy="1131627"/>
          <a:chOff x="10191750" y="798195"/>
          <a:chExt cx="2161792" cy="1129722"/>
        </a:xfrm>
      </xdr:grpSpPr>
      <xdr:pic>
        <xdr:nvPicPr>
          <xdr:cNvPr id="16" name="Billede 15" descr="Population">
            <a:extLst>
              <a:ext uri="{FF2B5EF4-FFF2-40B4-BE49-F238E27FC236}">
                <a16:creationId xmlns:a16="http://schemas.microsoft.com/office/drawing/2014/main" id="{00000000-0008-0000-02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38342" y="798195"/>
            <a:ext cx="1915200" cy="684000"/>
          </a:xfrm>
          <a:prstGeom prst="rect">
            <a:avLst/>
          </a:prstGeom>
        </xdr:spPr>
      </xdr:pic>
      <xdr:pic>
        <xdr:nvPicPr>
          <xdr:cNvPr id="17" name="Billede 16" descr="Tilbage til indholdssiden&#10;">
            <a:hlinkClick xmlns:r="http://schemas.openxmlformats.org/officeDocument/2006/relationships" r:id="rId3"/>
            <a:extLst>
              <a:ext uri="{FF2B5EF4-FFF2-40B4-BE49-F238E27FC236}">
                <a16:creationId xmlns:a16="http://schemas.microsoft.com/office/drawing/2014/main" id="{00000000-0008-0000-02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191750" y="1466850"/>
            <a:ext cx="2138400" cy="461067"/>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15240</xdr:colOff>
      <xdr:row>4</xdr:row>
      <xdr:rowOff>198120</xdr:rowOff>
    </xdr:from>
    <xdr:to>
      <xdr:col>2</xdr:col>
      <xdr:colOff>1052005</xdr:colOff>
      <xdr:row>4</xdr:row>
      <xdr:rowOff>701095</xdr:rowOff>
    </xdr:to>
    <xdr:pic>
      <xdr:nvPicPr>
        <xdr:cNvPr id="17" name="Billede 16" descr="Data fra Sundhedsdatastyrelsen">
          <a:extLst>
            <a:ext uri="{FF2B5EF4-FFF2-40B4-BE49-F238E27FC236}">
              <a16:creationId xmlns:a16="http://schemas.microsoft.com/office/drawing/2014/main" id="{00000000-0008-0000-03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0120" y="929640"/>
          <a:ext cx="1037400" cy="502340"/>
        </a:xfrm>
        <a:prstGeom prst="rect">
          <a:avLst/>
        </a:prstGeom>
      </xdr:spPr>
    </xdr:pic>
    <xdr:clientData/>
  </xdr:twoCellAnchor>
  <xdr:twoCellAnchor>
    <xdr:from>
      <xdr:col>7</xdr:col>
      <xdr:colOff>800100</xdr:colOff>
      <xdr:row>4</xdr:row>
      <xdr:rowOff>104775</xdr:rowOff>
    </xdr:from>
    <xdr:to>
      <xdr:col>9</xdr:col>
      <xdr:colOff>171067</xdr:colOff>
      <xdr:row>5</xdr:row>
      <xdr:rowOff>224847</xdr:rowOff>
    </xdr:to>
    <xdr:grpSp>
      <xdr:nvGrpSpPr>
        <xdr:cNvPr id="21" name="Gruppe 20" descr="Population. Tilbage til indholdssiden">
          <a:extLst>
            <a:ext uri="{FF2B5EF4-FFF2-40B4-BE49-F238E27FC236}">
              <a16:creationId xmlns:a16="http://schemas.microsoft.com/office/drawing/2014/main" id="{00000000-0008-0000-0300-000015000000}"/>
            </a:ext>
          </a:extLst>
        </xdr:cNvPr>
        <xdr:cNvGrpSpPr/>
      </xdr:nvGrpSpPr>
      <xdr:grpSpPr>
        <a:xfrm>
          <a:off x="10372725" y="826770"/>
          <a:ext cx="2251327" cy="1131627"/>
          <a:chOff x="10191750" y="798195"/>
          <a:chExt cx="2161792" cy="1129722"/>
        </a:xfrm>
      </xdr:grpSpPr>
      <xdr:pic>
        <xdr:nvPicPr>
          <xdr:cNvPr id="22" name="Billede 21" descr="Population">
            <a:extLst>
              <a:ext uri="{FF2B5EF4-FFF2-40B4-BE49-F238E27FC236}">
                <a16:creationId xmlns:a16="http://schemas.microsoft.com/office/drawing/2014/main" id="{00000000-0008-0000-0300-000016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38342" y="798195"/>
            <a:ext cx="1915200" cy="684000"/>
          </a:xfrm>
          <a:prstGeom prst="rect">
            <a:avLst/>
          </a:prstGeom>
        </xdr:spPr>
      </xdr:pic>
      <xdr:pic>
        <xdr:nvPicPr>
          <xdr:cNvPr id="23" name="Billede 22" descr="Tilbage til indholdssiden">
            <a:hlinkClick xmlns:r="http://schemas.openxmlformats.org/officeDocument/2006/relationships" r:id="rId3"/>
            <a:extLst>
              <a:ext uri="{FF2B5EF4-FFF2-40B4-BE49-F238E27FC236}">
                <a16:creationId xmlns:a16="http://schemas.microsoft.com/office/drawing/2014/main" id="{00000000-0008-0000-0300-000017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191750" y="1466850"/>
            <a:ext cx="2138400" cy="461067"/>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1007227</xdr:colOff>
      <xdr:row>4</xdr:row>
      <xdr:rowOff>780332</xdr:rowOff>
    </xdr:to>
    <xdr:pic>
      <xdr:nvPicPr>
        <xdr:cNvPr id="2" name="Billede 1" descr="Data fra Sundhedsdatastyrels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0255" cy="494720"/>
        </a:xfrm>
        <a:prstGeom prst="rect">
          <a:avLst/>
        </a:prstGeom>
      </xdr:spPr>
    </xdr:pic>
    <xdr:clientData/>
  </xdr:twoCellAnchor>
  <xdr:twoCellAnchor>
    <xdr:from>
      <xdr:col>11</xdr:col>
      <xdr:colOff>638175</xdr:colOff>
      <xdr:row>4</xdr:row>
      <xdr:rowOff>104775</xdr:rowOff>
    </xdr:from>
    <xdr:to>
      <xdr:col>13</xdr:col>
      <xdr:colOff>209167</xdr:colOff>
      <xdr:row>5</xdr:row>
      <xdr:rowOff>224847</xdr:rowOff>
    </xdr:to>
    <xdr:grpSp>
      <xdr:nvGrpSpPr>
        <xdr:cNvPr id="15" name="Gruppe 14" descr="Population. Tilbage til indholdssiden">
          <a:extLst>
            <a:ext uri="{FF2B5EF4-FFF2-40B4-BE49-F238E27FC236}">
              <a16:creationId xmlns:a16="http://schemas.microsoft.com/office/drawing/2014/main" id="{00000000-0008-0000-0400-00000F000000}"/>
            </a:ext>
          </a:extLst>
        </xdr:cNvPr>
        <xdr:cNvGrpSpPr/>
      </xdr:nvGrpSpPr>
      <xdr:grpSpPr>
        <a:xfrm>
          <a:off x="13409295" y="826770"/>
          <a:ext cx="2253232" cy="1131627"/>
          <a:chOff x="10191750" y="798195"/>
          <a:chExt cx="2161792" cy="1129722"/>
        </a:xfrm>
      </xdr:grpSpPr>
      <xdr:pic>
        <xdr:nvPicPr>
          <xdr:cNvPr id="16" name="Billede 15" descr="Population">
            <a:extLst>
              <a:ext uri="{FF2B5EF4-FFF2-40B4-BE49-F238E27FC236}">
                <a16:creationId xmlns:a16="http://schemas.microsoft.com/office/drawing/2014/main" id="{00000000-0008-0000-04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38342" y="798195"/>
            <a:ext cx="1915200" cy="684000"/>
          </a:xfrm>
          <a:prstGeom prst="rect">
            <a:avLst/>
          </a:prstGeom>
        </xdr:spPr>
      </xdr:pic>
      <xdr:pic>
        <xdr:nvPicPr>
          <xdr:cNvPr id="17" name="Billede 16" descr="Tilbage til forsiden">
            <a:hlinkClick xmlns:r="http://schemas.openxmlformats.org/officeDocument/2006/relationships" r:id="rId3"/>
            <a:extLst>
              <a:ext uri="{FF2B5EF4-FFF2-40B4-BE49-F238E27FC236}">
                <a16:creationId xmlns:a16="http://schemas.microsoft.com/office/drawing/2014/main" id="{00000000-0008-0000-04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191750" y="1466850"/>
            <a:ext cx="2138400" cy="461067"/>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2527"/>
          <a:ext cx="1035495" cy="500435"/>
        </a:xfrm>
        <a:prstGeom prst="rect">
          <a:avLst/>
        </a:prstGeom>
      </xdr:spPr>
    </xdr:pic>
    <xdr:clientData/>
  </xdr:twoCellAnchor>
  <xdr:twoCellAnchor>
    <xdr:from>
      <xdr:col>6</xdr:col>
      <xdr:colOff>603564</xdr:colOff>
      <xdr:row>4</xdr:row>
      <xdr:rowOff>122600</xdr:rowOff>
    </xdr:from>
    <xdr:to>
      <xdr:col>8</xdr:col>
      <xdr:colOff>205679</xdr:colOff>
      <xdr:row>5</xdr:row>
      <xdr:rowOff>127777</xdr:rowOff>
    </xdr:to>
    <xdr:grpSp>
      <xdr:nvGrpSpPr>
        <xdr:cNvPr id="15" name="Gruppe 14" descr="Aktivitet i sundhedsvæsenet. Tilbage til indholdssiden">
          <a:extLst>
            <a:ext uri="{FF2B5EF4-FFF2-40B4-BE49-F238E27FC236}">
              <a16:creationId xmlns:a16="http://schemas.microsoft.com/office/drawing/2014/main" id="{00000000-0008-0000-0500-00000F000000}"/>
            </a:ext>
          </a:extLst>
        </xdr:cNvPr>
        <xdr:cNvGrpSpPr/>
      </xdr:nvGrpSpPr>
      <xdr:grpSpPr>
        <a:xfrm>
          <a:off x="8278809" y="848405"/>
          <a:ext cx="2417705" cy="1016732"/>
          <a:chOff x="1410359" y="3702043"/>
          <a:chExt cx="2327586" cy="1014262"/>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05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7" name="Billede 16" descr="Aktivitet i sundhedsvæsenet">
            <a:extLst>
              <a:ext uri="{FF2B5EF4-FFF2-40B4-BE49-F238E27FC236}">
                <a16:creationId xmlns:a16="http://schemas.microsoft.com/office/drawing/2014/main" id="{00000000-0008-0000-0500-000011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26</xdr:col>
      <xdr:colOff>180975</xdr:colOff>
      <xdr:row>4</xdr:row>
      <xdr:rowOff>133350</xdr:rowOff>
    </xdr:from>
    <xdr:to>
      <xdr:col>28</xdr:col>
      <xdr:colOff>184461</xdr:colOff>
      <xdr:row>5</xdr:row>
      <xdr:rowOff>137962</xdr:rowOff>
    </xdr:to>
    <xdr:grpSp>
      <xdr:nvGrpSpPr>
        <xdr:cNvPr id="9" name="Gruppe 8" descr="Aktivitet i sundhedsvæsenet. Tilbage til indholdssiden">
          <a:extLst>
            <a:ext uri="{FF2B5EF4-FFF2-40B4-BE49-F238E27FC236}">
              <a16:creationId xmlns:a16="http://schemas.microsoft.com/office/drawing/2014/main" id="{00000000-0008-0000-0600-000009000000}"/>
            </a:ext>
          </a:extLst>
        </xdr:cNvPr>
        <xdr:cNvGrpSpPr/>
      </xdr:nvGrpSpPr>
      <xdr:grpSpPr>
        <a:xfrm>
          <a:off x="33259395" y="853440"/>
          <a:ext cx="2394261" cy="1014262"/>
          <a:chOff x="1410359" y="3702043"/>
          <a:chExt cx="2327586" cy="1014262"/>
        </a:xfrm>
      </xdr:grpSpPr>
      <xdr:pic>
        <xdr:nvPicPr>
          <xdr:cNvPr id="10" name="Billede 9" descr="Tilbage til indholdssiden&#10;">
            <a:hlinkClick xmlns:r="http://schemas.openxmlformats.org/officeDocument/2006/relationships" r:id="rId2"/>
            <a:extLst>
              <a:ext uri="{FF2B5EF4-FFF2-40B4-BE49-F238E27FC236}">
                <a16:creationId xmlns:a16="http://schemas.microsoft.com/office/drawing/2014/main" id="{00000000-0008-0000-06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6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211667</xdr:colOff>
      <xdr:row>4</xdr:row>
      <xdr:rowOff>188148</xdr:rowOff>
    </xdr:from>
    <xdr:to>
      <xdr:col>2</xdr:col>
      <xdr:colOff>950547</xdr:colOff>
      <xdr:row>4</xdr:row>
      <xdr:rowOff>701918</xdr:rowOff>
    </xdr:to>
    <xdr:pic>
      <xdr:nvPicPr>
        <xdr:cNvPr id="2" name="Billede 1" descr="Data fra Sundhedsdatastyrelsen">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6667" y="893704"/>
          <a:ext cx="1044621" cy="502340"/>
        </a:xfrm>
        <a:prstGeom prst="rect">
          <a:avLst/>
        </a:prstGeom>
      </xdr:spPr>
    </xdr:pic>
    <xdr:clientData/>
  </xdr:twoCellAnchor>
  <xdr:twoCellAnchor>
    <xdr:from>
      <xdr:col>4</xdr:col>
      <xdr:colOff>1952625</xdr:colOff>
      <xdr:row>4</xdr:row>
      <xdr:rowOff>76200</xdr:rowOff>
    </xdr:from>
    <xdr:to>
      <xdr:col>6</xdr:col>
      <xdr:colOff>174936</xdr:colOff>
      <xdr:row>5</xdr:row>
      <xdr:rowOff>80812</xdr:rowOff>
    </xdr:to>
    <xdr:grpSp>
      <xdr:nvGrpSpPr>
        <xdr:cNvPr id="9" name="Gruppe 8" descr="Aktivitet i sundhedsvæsenet. Tilbage til indholdssiden">
          <a:extLst>
            <a:ext uri="{FF2B5EF4-FFF2-40B4-BE49-F238E27FC236}">
              <a16:creationId xmlns:a16="http://schemas.microsoft.com/office/drawing/2014/main" id="{00000000-0008-0000-0700-000009000000}"/>
            </a:ext>
          </a:extLst>
        </xdr:cNvPr>
        <xdr:cNvGrpSpPr/>
      </xdr:nvGrpSpPr>
      <xdr:grpSpPr>
        <a:xfrm>
          <a:off x="7240905" y="800100"/>
          <a:ext cx="2426646" cy="1016167"/>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7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7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4</xdr:col>
      <xdr:colOff>2924175</xdr:colOff>
      <xdr:row>4</xdr:row>
      <xdr:rowOff>133350</xdr:rowOff>
    </xdr:from>
    <xdr:to>
      <xdr:col>5</xdr:col>
      <xdr:colOff>203511</xdr:colOff>
      <xdr:row>5</xdr:row>
      <xdr:rowOff>137962</xdr:rowOff>
    </xdr:to>
    <xdr:grpSp>
      <xdr:nvGrpSpPr>
        <xdr:cNvPr id="15" name="Gruppe 14" descr="Aktivitet i sundhedsvæsenet. Tilbage til indholdssiden">
          <a:extLst>
            <a:ext uri="{FF2B5EF4-FFF2-40B4-BE49-F238E27FC236}">
              <a16:creationId xmlns:a16="http://schemas.microsoft.com/office/drawing/2014/main" id="{00000000-0008-0000-0800-00000F000000}"/>
            </a:ext>
          </a:extLst>
        </xdr:cNvPr>
        <xdr:cNvGrpSpPr/>
      </xdr:nvGrpSpPr>
      <xdr:grpSpPr>
        <a:xfrm>
          <a:off x="11361420" y="853440"/>
          <a:ext cx="2476176" cy="1014262"/>
          <a:chOff x="1410359" y="3702043"/>
          <a:chExt cx="2327586" cy="1014262"/>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08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7" name="Billede 16" descr="Aktivitet i sundhedsvæsenet">
            <a:extLst>
              <a:ext uri="{FF2B5EF4-FFF2-40B4-BE49-F238E27FC236}">
                <a16:creationId xmlns:a16="http://schemas.microsoft.com/office/drawing/2014/main" id="{00000000-0008-0000-0800-000011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theme/theme1.xml><?xml version="1.0" encoding="utf-8"?>
<a:theme xmlns:a="http://schemas.openxmlformats.org/drawingml/2006/main" name="Office-tema">
  <a:themeElements>
    <a:clrScheme name="SDS_Excel_Addin_farver">
      <a:dk1>
        <a:sysClr val="windowText" lastClr="000000"/>
      </a:dk1>
      <a:lt1>
        <a:sysClr val="window" lastClr="FFFFFF"/>
      </a:lt1>
      <a:dk2>
        <a:srgbClr val="174273"/>
      </a:dk2>
      <a:lt2>
        <a:srgbClr val="F2F4F6"/>
      </a:lt2>
      <a:accent1>
        <a:srgbClr val="007DC4"/>
      </a:accent1>
      <a:accent2>
        <a:srgbClr val="EB6C5C"/>
      </a:accent2>
      <a:accent3>
        <a:srgbClr val="849F23"/>
      </a:accent3>
      <a:accent4>
        <a:srgbClr val="9E6BA8"/>
      </a:accent4>
      <a:accent5>
        <a:srgbClr val="AF1627"/>
      </a:accent5>
      <a:accent6>
        <a:srgbClr val="539D8E"/>
      </a:accent6>
      <a:hlink>
        <a:srgbClr val="174273"/>
      </a:hlink>
      <a:folHlink>
        <a:srgbClr val="174273"/>
      </a:folHlink>
    </a:clrScheme>
    <a:fontScheme name="Kont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sundhedsdatabank.dk/tvaergaaende/sundhedsdata-paa-tvaers" TargetMode="External"/><Relationship Id="rId7" Type="http://schemas.openxmlformats.org/officeDocument/2006/relationships/printerSettings" Target="../printerSettings/printerSettings1.bin"/><Relationship Id="rId2" Type="http://schemas.openxmlformats.org/officeDocument/2006/relationships/hyperlink" Target="https://sundhedsdatabank.dk/Media/638943018960253145/Dokumentation_datapakke_sundhedsraad.pdf" TargetMode="External"/><Relationship Id="rId1" Type="http://schemas.openxmlformats.org/officeDocument/2006/relationships/hyperlink" Target="https://sundhedsdatastyrelsen.dk/data-og-registre/esundhed/sundhedsdata-paa-tvaers" TargetMode="External"/><Relationship Id="rId6" Type="http://schemas.openxmlformats.org/officeDocument/2006/relationships/hyperlink" Target="https://sundhedsdatabank.dk/behandling-og-pleje/kommunal-pleje" TargetMode="External"/><Relationship Id="rId5" Type="http://schemas.openxmlformats.org/officeDocument/2006/relationships/hyperlink" Target="https://sundhedsdatabank.dk/behandling-og-pleje/kommunal-pleje" TargetMode="External"/><Relationship Id="rId4" Type="http://schemas.openxmlformats.org/officeDocument/2006/relationships/hyperlink" Target="https://sundhedsdatabank.dk/"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B25DB-A2BF-4418-A1E3-29D3BDDBBC02}">
  <dimension ref="B4:I63"/>
  <sheetViews>
    <sheetView tabSelected="1" zoomScaleNormal="100" workbookViewId="0"/>
  </sheetViews>
  <sheetFormatPr defaultColWidth="9.33203125" defaultRowHeight="14.4" x14ac:dyDescent="0.3"/>
  <cols>
    <col min="1" max="1" width="9.33203125" style="1"/>
    <col min="2" max="2" width="4.6640625" style="1" customWidth="1"/>
    <col min="3" max="3" width="22.6640625" style="1" customWidth="1"/>
    <col min="4" max="4" width="22.33203125" style="1" customWidth="1"/>
    <col min="5" max="5" width="147" style="1" customWidth="1"/>
    <col min="6" max="7" width="49.33203125" style="1" customWidth="1"/>
    <col min="8" max="8" width="4.5546875" style="1" customWidth="1"/>
    <col min="9" max="16384" width="9.33203125" style="1"/>
  </cols>
  <sheetData>
    <row r="4" spans="2:8" ht="14.7" customHeight="1" x14ac:dyDescent="0.3"/>
    <row r="5" spans="2:8" ht="80.099999999999994" customHeight="1" x14ac:dyDescent="0.4">
      <c r="B5" s="8"/>
      <c r="C5" s="12"/>
      <c r="D5" s="4"/>
      <c r="E5" s="17"/>
      <c r="F5" s="17"/>
      <c r="G5" s="17"/>
      <c r="H5" s="18"/>
    </row>
    <row r="6" spans="2:8" ht="66.599999999999994" customHeight="1" x14ac:dyDescent="0.7">
      <c r="B6" s="10"/>
      <c r="C6" s="76"/>
      <c r="D6" s="13"/>
      <c r="E6" s="13"/>
      <c r="F6" s="13"/>
      <c r="G6" s="13"/>
      <c r="H6" s="11"/>
    </row>
    <row r="7" spans="2:8" ht="38.4" x14ac:dyDescent="0.7">
      <c r="B7" s="10"/>
      <c r="C7" s="83" t="s">
        <v>0</v>
      </c>
      <c r="D7" s="13"/>
      <c r="E7" s="13"/>
      <c r="F7" s="13"/>
      <c r="G7" s="13"/>
      <c r="H7" s="11"/>
    </row>
    <row r="8" spans="2:8" ht="38.4" customHeight="1" x14ac:dyDescent="0.7">
      <c r="B8" s="10"/>
      <c r="C8" s="177" t="s">
        <v>285</v>
      </c>
      <c r="D8" s="178"/>
      <c r="E8" s="179"/>
      <c r="F8" s="13"/>
      <c r="G8" s="13"/>
      <c r="H8" s="11"/>
    </row>
    <row r="9" spans="2:8" ht="48" customHeight="1" x14ac:dyDescent="0.7">
      <c r="B9" s="10"/>
      <c r="C9" s="180"/>
      <c r="D9" s="181"/>
      <c r="E9" s="182"/>
      <c r="F9" s="13"/>
      <c r="G9" s="13"/>
      <c r="H9" s="11"/>
    </row>
    <row r="10" spans="2:8" ht="21" customHeight="1" x14ac:dyDescent="0.7">
      <c r="B10" s="10"/>
      <c r="C10" s="157"/>
      <c r="D10" s="172"/>
      <c r="E10" s="161"/>
      <c r="F10" s="13"/>
      <c r="G10" s="13"/>
      <c r="H10" s="11"/>
    </row>
    <row r="11" spans="2:8" ht="18.600000000000001" customHeight="1" x14ac:dyDescent="0.7">
      <c r="B11" s="10"/>
      <c r="C11" s="173" t="s">
        <v>286</v>
      </c>
      <c r="D11" s="174"/>
      <c r="E11" s="175"/>
      <c r="F11" s="13"/>
      <c r="G11" s="13"/>
      <c r="H11" s="11"/>
    </row>
    <row r="12" spans="2:8" ht="24.6" customHeight="1" x14ac:dyDescent="0.7">
      <c r="B12" s="10"/>
      <c r="C12" s="183" t="s">
        <v>287</v>
      </c>
      <c r="D12" s="184"/>
      <c r="E12" s="185"/>
      <c r="F12" s="13"/>
      <c r="G12" s="13"/>
      <c r="H12" s="11"/>
    </row>
    <row r="13" spans="2:8" ht="18.600000000000001" customHeight="1" x14ac:dyDescent="0.7">
      <c r="B13" s="10"/>
      <c r="C13" s="176"/>
      <c r="D13" s="174"/>
      <c r="E13" s="175"/>
      <c r="F13" s="13"/>
      <c r="G13" s="13"/>
      <c r="H13" s="11"/>
    </row>
    <row r="14" spans="2:8" ht="24.6" customHeight="1" x14ac:dyDescent="0.7">
      <c r="B14" s="10"/>
      <c r="C14" s="191" t="s">
        <v>288</v>
      </c>
      <c r="D14" s="192"/>
      <c r="E14" s="193"/>
      <c r="F14" s="13"/>
      <c r="G14" s="13"/>
      <c r="H14" s="11"/>
    </row>
    <row r="15" spans="2:8" ht="21.6" customHeight="1" x14ac:dyDescent="0.7">
      <c r="B15" s="10"/>
      <c r="C15" s="176"/>
      <c r="D15" s="174"/>
      <c r="E15" s="175"/>
      <c r="F15" s="13"/>
      <c r="G15" s="13"/>
      <c r="H15" s="11"/>
    </row>
    <row r="16" spans="2:8" ht="21.6" customHeight="1" x14ac:dyDescent="0.7">
      <c r="B16" s="10"/>
      <c r="C16" s="180" t="s">
        <v>289</v>
      </c>
      <c r="D16" s="181"/>
      <c r="E16" s="182"/>
      <c r="F16" s="13"/>
      <c r="G16" s="13"/>
      <c r="H16" s="11"/>
    </row>
    <row r="17" spans="2:8" ht="18.600000000000001" customHeight="1" x14ac:dyDescent="0.7">
      <c r="B17" s="10"/>
      <c r="C17" s="176" t="s">
        <v>290</v>
      </c>
      <c r="D17" s="174"/>
      <c r="E17" s="175"/>
      <c r="F17" s="13"/>
      <c r="G17" s="13"/>
      <c r="H17" s="11"/>
    </row>
    <row r="18" spans="2:8" ht="18.600000000000001" customHeight="1" x14ac:dyDescent="0.7">
      <c r="B18" s="10"/>
      <c r="C18" s="160"/>
      <c r="D18" s="158"/>
      <c r="E18" s="159"/>
      <c r="F18" s="13"/>
      <c r="G18" s="13"/>
      <c r="H18" s="11"/>
    </row>
    <row r="19" spans="2:8" ht="23.4" customHeight="1" x14ac:dyDescent="0.7">
      <c r="B19" s="10"/>
      <c r="C19" s="180" t="s">
        <v>291</v>
      </c>
      <c r="D19" s="186"/>
      <c r="E19" s="187"/>
      <c r="F19" s="13"/>
      <c r="G19" s="13"/>
      <c r="H19" s="11"/>
    </row>
    <row r="20" spans="2:8" ht="22.95" customHeight="1" x14ac:dyDescent="0.7">
      <c r="B20" s="10"/>
      <c r="C20" s="188" t="s">
        <v>292</v>
      </c>
      <c r="D20" s="189"/>
      <c r="E20" s="190"/>
      <c r="F20" s="13"/>
      <c r="G20" s="13"/>
      <c r="H20" s="11"/>
    </row>
    <row r="21" spans="2:8" ht="21" customHeight="1" x14ac:dyDescent="0.7">
      <c r="B21" s="10"/>
      <c r="C21" s="188" t="s">
        <v>293</v>
      </c>
      <c r="D21" s="189"/>
      <c r="E21" s="190"/>
      <c r="F21" s="13"/>
      <c r="G21" s="13"/>
      <c r="H21" s="11"/>
    </row>
    <row r="22" spans="2:8" ht="18.600000000000001" customHeight="1" x14ac:dyDescent="0.7">
      <c r="B22" s="10"/>
      <c r="C22" s="100"/>
      <c r="D22" s="101"/>
      <c r="E22" s="102"/>
      <c r="F22" s="13"/>
      <c r="G22" s="13"/>
      <c r="H22" s="11"/>
    </row>
    <row r="23" spans="2:8" ht="18.600000000000001" customHeight="1" x14ac:dyDescent="0.7">
      <c r="B23" s="10"/>
      <c r="C23" s="56"/>
      <c r="D23" s="13"/>
      <c r="E23" s="13"/>
      <c r="F23" s="13"/>
      <c r="G23" s="13"/>
      <c r="H23" s="11"/>
    </row>
    <row r="24" spans="2:8" ht="18.600000000000001" customHeight="1" x14ac:dyDescent="0.7">
      <c r="B24" s="10"/>
      <c r="C24" s="56"/>
      <c r="D24" s="13"/>
      <c r="E24" s="13"/>
      <c r="F24" s="13"/>
      <c r="G24" s="13"/>
      <c r="H24" s="11"/>
    </row>
    <row r="25" spans="2:8" ht="18.600000000000001" customHeight="1" x14ac:dyDescent="0.7">
      <c r="B25" s="10"/>
      <c r="C25" s="56"/>
      <c r="D25" s="13"/>
      <c r="E25" s="13"/>
      <c r="F25" s="13"/>
      <c r="G25" s="13"/>
      <c r="H25" s="11"/>
    </row>
    <row r="26" spans="2:8" ht="18.600000000000001" customHeight="1" x14ac:dyDescent="0.7">
      <c r="B26" s="10"/>
      <c r="C26" s="56"/>
      <c r="D26" s="13"/>
      <c r="E26" s="13"/>
      <c r="F26" s="13"/>
      <c r="G26" s="13"/>
      <c r="H26" s="11"/>
    </row>
    <row r="27" spans="2:8" ht="18.600000000000001" customHeight="1" x14ac:dyDescent="0.7">
      <c r="B27" s="10"/>
      <c r="C27" s="56"/>
      <c r="D27" s="13"/>
      <c r="E27" s="13"/>
      <c r="F27" s="13"/>
      <c r="G27" s="13"/>
      <c r="H27" s="11"/>
    </row>
    <row r="28" spans="2:8" ht="18.600000000000001" customHeight="1" x14ac:dyDescent="0.7">
      <c r="B28" s="10"/>
      <c r="C28" s="56"/>
      <c r="D28" s="13"/>
      <c r="E28" s="13"/>
      <c r="F28" s="13"/>
      <c r="G28" s="13"/>
      <c r="H28" s="11"/>
    </row>
    <row r="29" spans="2:8" ht="18.600000000000001" customHeight="1" x14ac:dyDescent="0.7">
      <c r="B29" s="10"/>
      <c r="C29" s="56"/>
      <c r="D29" s="13"/>
      <c r="E29" s="13"/>
      <c r="F29" s="13"/>
      <c r="G29" s="13"/>
      <c r="H29" s="11"/>
    </row>
    <row r="30" spans="2:8" ht="18.600000000000001" customHeight="1" x14ac:dyDescent="0.7">
      <c r="B30" s="10"/>
      <c r="C30" s="56"/>
      <c r="D30" s="13"/>
      <c r="E30" s="13"/>
      <c r="F30" s="13"/>
      <c r="G30" s="13"/>
      <c r="H30" s="11"/>
    </row>
    <row r="31" spans="2:8" ht="18.600000000000001" customHeight="1" x14ac:dyDescent="0.7">
      <c r="B31" s="10"/>
      <c r="C31" s="56"/>
      <c r="D31" s="13"/>
      <c r="E31" s="13"/>
      <c r="F31" s="13"/>
      <c r="G31" s="13"/>
      <c r="H31" s="11"/>
    </row>
    <row r="32" spans="2:8" ht="18.600000000000001" customHeight="1" x14ac:dyDescent="0.7">
      <c r="B32" s="10"/>
      <c r="C32" s="56"/>
      <c r="D32" s="13"/>
      <c r="E32" s="13"/>
      <c r="F32" s="13"/>
      <c r="G32" s="13"/>
      <c r="H32" s="11"/>
    </row>
    <row r="33" spans="2:8" ht="18.600000000000001" customHeight="1" x14ac:dyDescent="0.7">
      <c r="B33" s="10"/>
      <c r="C33" s="56"/>
      <c r="D33" s="13"/>
      <c r="E33" s="13"/>
      <c r="F33" s="13"/>
      <c r="G33" s="13"/>
      <c r="H33" s="11"/>
    </row>
    <row r="34" spans="2:8" ht="18.600000000000001" customHeight="1" x14ac:dyDescent="0.7">
      <c r="B34" s="10"/>
      <c r="C34" s="56"/>
      <c r="D34" s="13"/>
      <c r="E34" s="13"/>
      <c r="F34" s="13"/>
      <c r="G34" s="13"/>
      <c r="H34" s="11"/>
    </row>
    <row r="35" spans="2:8" ht="18.600000000000001" customHeight="1" x14ac:dyDescent="0.7">
      <c r="B35" s="10"/>
      <c r="C35" s="56"/>
      <c r="D35" s="13"/>
      <c r="E35" s="13"/>
      <c r="F35" s="13"/>
      <c r="G35" s="13"/>
      <c r="H35" s="11"/>
    </row>
    <row r="36" spans="2:8" ht="18.600000000000001" customHeight="1" x14ac:dyDescent="0.7">
      <c r="B36" s="10"/>
      <c r="C36" s="56"/>
      <c r="D36" s="13"/>
      <c r="E36" s="13"/>
      <c r="F36" s="13"/>
      <c r="G36" s="13"/>
      <c r="H36" s="11"/>
    </row>
    <row r="37" spans="2:8" ht="18.600000000000001" customHeight="1" x14ac:dyDescent="0.7">
      <c r="B37" s="10"/>
      <c r="C37" s="56"/>
      <c r="D37" s="13"/>
      <c r="E37" s="13"/>
      <c r="F37" s="13"/>
      <c r="G37" s="13"/>
      <c r="H37" s="11"/>
    </row>
    <row r="38" spans="2:8" ht="18.600000000000001" customHeight="1" x14ac:dyDescent="0.7">
      <c r="B38" s="10"/>
      <c r="C38" s="56"/>
      <c r="D38" s="13"/>
      <c r="E38" s="13"/>
      <c r="F38" s="13"/>
      <c r="G38" s="13"/>
      <c r="H38" s="11"/>
    </row>
    <row r="39" spans="2:8" ht="18.600000000000001" customHeight="1" x14ac:dyDescent="0.7">
      <c r="B39" s="10"/>
      <c r="C39" s="56"/>
      <c r="D39" s="13"/>
      <c r="E39" s="13"/>
      <c r="F39" s="13"/>
      <c r="G39" s="13"/>
      <c r="H39" s="11"/>
    </row>
    <row r="40" spans="2:8" x14ac:dyDescent="0.3">
      <c r="B40" s="14"/>
      <c r="C40" s="51"/>
      <c r="D40" s="6"/>
      <c r="E40" s="13"/>
      <c r="F40" s="13"/>
      <c r="G40" s="13"/>
      <c r="H40" s="11"/>
    </row>
    <row r="41" spans="2:8" x14ac:dyDescent="0.3">
      <c r="B41" s="15"/>
      <c r="C41" s="50"/>
      <c r="D41" s="16"/>
      <c r="E41" s="7"/>
      <c r="F41" s="7"/>
      <c r="G41" s="7"/>
      <c r="H41" s="19"/>
    </row>
    <row r="42" spans="2:8" ht="17.100000000000001" customHeight="1" x14ac:dyDescent="0.3">
      <c r="B42" s="9"/>
      <c r="C42" s="9"/>
    </row>
    <row r="44" spans="2:8" ht="17.100000000000001" customHeight="1" x14ac:dyDescent="0.3"/>
    <row r="54" spans="3:9" x14ac:dyDescent="0.3">
      <c r="I54" s="1" t="s">
        <v>2</v>
      </c>
    </row>
    <row r="63" spans="3:9" x14ac:dyDescent="0.3">
      <c r="C63" s="2"/>
    </row>
  </sheetData>
  <mergeCells count="7">
    <mergeCell ref="C8:E9"/>
    <mergeCell ref="C12:E12"/>
    <mergeCell ref="C19:E19"/>
    <mergeCell ref="C20:E20"/>
    <mergeCell ref="C21:E21"/>
    <mergeCell ref="C16:E16"/>
    <mergeCell ref="C14:E14"/>
  </mergeCells>
  <hyperlinks>
    <hyperlink ref="C20" r:id="rId1" display="https://sundhedsdatastyrelsen.dk/data-og-registre/esundhed/sundhedsdata-paa-tvaers" xr:uid="{53CC4DDE-D102-4AA3-A701-A6D1DC192D0E}"/>
    <hyperlink ref="C12" r:id="rId2" xr:uid="{EBC3186A-1928-4B4C-B724-61F4CFA4AAF5}"/>
    <hyperlink ref="C20:E20" r:id="rId3" display="Sundhedsdata på tværs" xr:uid="{B44630D2-95CA-4D9B-A155-B7B68D97937C}"/>
    <hyperlink ref="C17" r:id="rId4" xr:uid="{251F0FD0-3798-4642-9218-FF215307BAEF}"/>
    <hyperlink ref="C21" r:id="rId5" display="https://sundhedsdatabank.dk/behandling-og-pleje/kommunal-pleje" xr:uid="{C4E76D79-787D-40C8-9F34-F43747635797}"/>
    <hyperlink ref="C21:E21" r:id="rId6" display="Kommunal pleje, omsorg og sygepleje" xr:uid="{D65208F9-257E-41FF-B4BD-9BA0481B3647}"/>
  </hyperlinks>
  <pageMargins left="0.7" right="0.7" top="0.75" bottom="0.75" header="0.3" footer="0.3"/>
  <pageSetup paperSize="9" orientation="portrait" horizontalDpi="300" verticalDpi="300" r:id="rId7"/>
  <drawing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CD736-E62E-4CF1-925A-74E4BBDB3C25}">
  <sheetPr>
    <tabColor theme="7" tint="0.59999389629810485"/>
  </sheetPr>
  <dimension ref="B4:G70"/>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56" style="1" customWidth="1"/>
    <col min="5" max="5" width="58.6640625" style="1" customWidth="1"/>
    <col min="6" max="6" width="54.44140625" style="1" customWidth="1"/>
    <col min="7" max="7" width="4.44140625" style="1" customWidth="1"/>
    <col min="8" max="16384" width="9.33203125" style="1"/>
  </cols>
  <sheetData>
    <row r="4" spans="2:7" x14ac:dyDescent="0.3">
      <c r="C4" s="3"/>
    </row>
    <row r="5" spans="2:7" ht="80.099999999999994" customHeight="1" x14ac:dyDescent="0.3">
      <c r="B5" s="22"/>
      <c r="C5" s="21"/>
      <c r="D5" s="4"/>
      <c r="E5" s="4"/>
      <c r="F5" s="4"/>
      <c r="G5" s="25"/>
    </row>
    <row r="6" spans="2:7" ht="33" customHeight="1" x14ac:dyDescent="0.5">
      <c r="B6" s="23"/>
      <c r="C6" s="194" t="s">
        <v>180</v>
      </c>
      <c r="D6" s="194"/>
      <c r="E6" s="194"/>
      <c r="F6" s="194"/>
      <c r="G6" s="26"/>
    </row>
    <row r="7" spans="2:7" ht="21" customHeight="1" x14ac:dyDescent="0.4">
      <c r="B7" s="23"/>
      <c r="C7" s="195" t="s">
        <v>133</v>
      </c>
      <c r="D7" s="195"/>
      <c r="E7" s="195"/>
      <c r="F7" s="195"/>
      <c r="G7" s="26"/>
    </row>
    <row r="8" spans="2:7" ht="18" x14ac:dyDescent="0.35">
      <c r="B8" s="23"/>
      <c r="C8" s="34" t="s">
        <v>14</v>
      </c>
      <c r="D8" s="5"/>
      <c r="E8" s="5"/>
      <c r="F8" s="6"/>
      <c r="G8" s="26"/>
    </row>
    <row r="9" spans="2:7" ht="15" customHeight="1" x14ac:dyDescent="0.35">
      <c r="B9" s="23"/>
      <c r="C9" s="20"/>
      <c r="D9" s="5"/>
      <c r="E9" s="5"/>
      <c r="F9" s="6"/>
      <c r="G9" s="26"/>
    </row>
    <row r="10" spans="2:7" ht="15" customHeight="1" x14ac:dyDescent="0.3">
      <c r="B10" s="23"/>
      <c r="C10" s="198" t="s">
        <v>4</v>
      </c>
      <c r="D10" s="211" t="s">
        <v>50</v>
      </c>
      <c r="E10" s="211"/>
      <c r="F10" s="200" t="s">
        <v>223</v>
      </c>
      <c r="G10" s="26"/>
    </row>
    <row r="11" spans="2:7" ht="49.2" customHeight="1" x14ac:dyDescent="0.3">
      <c r="B11" s="23"/>
      <c r="C11" s="198"/>
      <c r="D11" s="35" t="s">
        <v>51</v>
      </c>
      <c r="E11" s="35" t="s">
        <v>52</v>
      </c>
      <c r="F11" s="200"/>
      <c r="G11" s="26"/>
    </row>
    <row r="12" spans="2:7" ht="15" customHeight="1" x14ac:dyDescent="0.3">
      <c r="B12" s="23"/>
      <c r="C12" s="28" t="s">
        <v>11</v>
      </c>
      <c r="D12" s="128">
        <v>21982</v>
      </c>
      <c r="E12" s="129">
        <v>45670</v>
      </c>
      <c r="F12" s="128">
        <v>73915</v>
      </c>
      <c r="G12" s="26"/>
    </row>
    <row r="13" spans="2:7" ht="15" customHeight="1" x14ac:dyDescent="0.3">
      <c r="B13" s="23"/>
      <c r="C13" s="28" t="s">
        <v>236</v>
      </c>
      <c r="D13" s="38">
        <v>4593</v>
      </c>
      <c r="E13" s="36">
        <v>8130</v>
      </c>
      <c r="F13" s="38">
        <v>13515</v>
      </c>
      <c r="G13" s="26"/>
    </row>
    <row r="14" spans="2:7" ht="15" customHeight="1" x14ac:dyDescent="0.3">
      <c r="B14" s="23"/>
      <c r="C14" s="41" t="s">
        <v>237</v>
      </c>
      <c r="D14" s="44">
        <v>2203</v>
      </c>
      <c r="E14" s="45">
        <v>4314</v>
      </c>
      <c r="F14" s="44">
        <v>7060</v>
      </c>
      <c r="G14" s="26"/>
    </row>
    <row r="15" spans="2:7" ht="15" customHeight="1" x14ac:dyDescent="0.3">
      <c r="B15" s="23"/>
      <c r="C15" s="46"/>
      <c r="D15" s="47"/>
      <c r="E15" s="47"/>
      <c r="F15" s="47"/>
      <c r="G15" s="26"/>
    </row>
    <row r="16" spans="2:7" ht="15" customHeight="1" x14ac:dyDescent="0.3">
      <c r="B16" s="23"/>
      <c r="C16" s="28" t="s">
        <v>238</v>
      </c>
      <c r="D16" s="38">
        <v>129</v>
      </c>
      <c r="E16" s="36">
        <v>373</v>
      </c>
      <c r="F16" s="38">
        <v>555</v>
      </c>
      <c r="G16" s="26"/>
    </row>
    <row r="17" spans="2:7" ht="15" customHeight="1" x14ac:dyDescent="0.3">
      <c r="B17" s="23"/>
      <c r="C17" s="28" t="s">
        <v>239</v>
      </c>
      <c r="D17" s="38">
        <v>235</v>
      </c>
      <c r="E17" s="36">
        <v>452</v>
      </c>
      <c r="F17" s="38">
        <v>736</v>
      </c>
      <c r="G17" s="26"/>
    </row>
    <row r="18" spans="2:7" ht="15" customHeight="1" x14ac:dyDescent="0.3">
      <c r="B18" s="23"/>
      <c r="C18" s="29" t="s">
        <v>240</v>
      </c>
      <c r="D18" s="39">
        <v>448</v>
      </c>
      <c r="E18" s="37">
        <v>707</v>
      </c>
      <c r="F18" s="39">
        <v>1229</v>
      </c>
      <c r="G18" s="26"/>
    </row>
    <row r="19" spans="2:7" ht="15" customHeight="1" x14ac:dyDescent="0.3">
      <c r="B19" s="23"/>
      <c r="C19" s="28" t="s">
        <v>241</v>
      </c>
      <c r="D19" s="38">
        <v>324</v>
      </c>
      <c r="E19" s="36">
        <v>547</v>
      </c>
      <c r="F19" s="38">
        <v>870</v>
      </c>
      <c r="G19" s="26"/>
    </row>
    <row r="20" spans="2:7" ht="15" customHeight="1" x14ac:dyDescent="0.3">
      <c r="B20" s="23"/>
      <c r="C20" s="29" t="s">
        <v>242</v>
      </c>
      <c r="D20" s="38">
        <v>297</v>
      </c>
      <c r="E20" s="36">
        <v>548</v>
      </c>
      <c r="F20" s="38">
        <v>936</v>
      </c>
      <c r="G20" s="26"/>
    </row>
    <row r="21" spans="2:7" ht="15" customHeight="1" x14ac:dyDescent="0.3">
      <c r="B21" s="23"/>
      <c r="C21" s="28" t="s">
        <v>243</v>
      </c>
      <c r="D21" s="38">
        <v>362</v>
      </c>
      <c r="E21" s="36">
        <v>659</v>
      </c>
      <c r="F21" s="38">
        <v>1107</v>
      </c>
      <c r="G21" s="26"/>
    </row>
    <row r="22" spans="2:7" ht="15" customHeight="1" x14ac:dyDescent="0.3">
      <c r="B22" s="23"/>
      <c r="C22" s="28" t="s">
        <v>244</v>
      </c>
      <c r="D22" s="38">
        <v>80</v>
      </c>
      <c r="E22" s="36">
        <v>208</v>
      </c>
      <c r="F22" s="38">
        <v>340</v>
      </c>
      <c r="G22" s="26"/>
    </row>
    <row r="23" spans="2:7" ht="15" customHeight="1" x14ac:dyDescent="0.3">
      <c r="B23" s="23"/>
      <c r="C23" s="28" t="s">
        <v>245</v>
      </c>
      <c r="D23" s="38">
        <v>119</v>
      </c>
      <c r="E23" s="36">
        <v>261</v>
      </c>
      <c r="F23" s="38">
        <v>418</v>
      </c>
      <c r="G23" s="26"/>
    </row>
    <row r="24" spans="2:7" ht="15" customHeight="1" x14ac:dyDescent="0.3">
      <c r="B24" s="23"/>
      <c r="C24" s="29" t="s">
        <v>246</v>
      </c>
      <c r="D24" s="39">
        <v>209</v>
      </c>
      <c r="E24" s="37">
        <v>559</v>
      </c>
      <c r="F24" s="39">
        <v>869</v>
      </c>
      <c r="G24" s="26"/>
    </row>
    <row r="25" spans="2:7" ht="15" customHeight="1" x14ac:dyDescent="0.3">
      <c r="B25" s="23"/>
      <c r="C25" s="32" t="s">
        <v>272</v>
      </c>
      <c r="D25" s="31"/>
      <c r="E25" s="31"/>
      <c r="F25" s="31"/>
      <c r="G25" s="26"/>
    </row>
    <row r="26" spans="2:7" ht="15" customHeight="1" x14ac:dyDescent="0.3">
      <c r="B26" s="23"/>
      <c r="C26" s="33" t="s">
        <v>295</v>
      </c>
      <c r="D26" s="33"/>
      <c r="E26" s="33"/>
      <c r="F26" s="33"/>
      <c r="G26" s="26"/>
    </row>
    <row r="27" spans="2:7" ht="15" customHeight="1" x14ac:dyDescent="0.3">
      <c r="B27" s="23"/>
      <c r="C27" s="33"/>
      <c r="D27" s="33"/>
      <c r="E27" s="33"/>
      <c r="F27" s="33"/>
      <c r="G27" s="26"/>
    </row>
    <row r="28" spans="2:7" ht="21" customHeight="1" x14ac:dyDescent="0.4">
      <c r="B28" s="23"/>
      <c r="C28" s="195" t="s">
        <v>134</v>
      </c>
      <c r="D28" s="195"/>
      <c r="E28" s="195"/>
      <c r="F28" s="195"/>
      <c r="G28" s="26"/>
    </row>
    <row r="29" spans="2:7" ht="18" x14ac:dyDescent="0.35">
      <c r="B29" s="23"/>
      <c r="C29" s="34" t="s">
        <v>14</v>
      </c>
      <c r="D29" s="5"/>
      <c r="E29" s="5"/>
      <c r="F29" s="6"/>
      <c r="G29" s="26"/>
    </row>
    <row r="30" spans="2:7" ht="15" customHeight="1" x14ac:dyDescent="0.35">
      <c r="B30" s="23"/>
      <c r="C30" s="20"/>
      <c r="D30" s="5"/>
      <c r="E30" s="5"/>
      <c r="F30" s="6"/>
      <c r="G30" s="26"/>
    </row>
    <row r="31" spans="2:7" ht="15" customHeight="1" x14ac:dyDescent="0.3">
      <c r="B31" s="23"/>
      <c r="C31" s="198" t="s">
        <v>4</v>
      </c>
      <c r="D31" s="211" t="s">
        <v>50</v>
      </c>
      <c r="E31" s="211"/>
      <c r="F31" s="200" t="s">
        <v>223</v>
      </c>
      <c r="G31" s="26"/>
    </row>
    <row r="32" spans="2:7" ht="49.2" customHeight="1" x14ac:dyDescent="0.3">
      <c r="B32" s="23"/>
      <c r="C32" s="198"/>
      <c r="D32" s="35" t="s">
        <v>51</v>
      </c>
      <c r="E32" s="35" t="s">
        <v>52</v>
      </c>
      <c r="F32" s="200"/>
      <c r="G32" s="26"/>
    </row>
    <row r="33" spans="2:7" ht="15" customHeight="1" x14ac:dyDescent="0.3">
      <c r="B33" s="23"/>
      <c r="C33" s="28" t="s">
        <v>11</v>
      </c>
      <c r="D33" s="38">
        <v>18191</v>
      </c>
      <c r="E33" s="36">
        <v>37013</v>
      </c>
      <c r="F33" s="38">
        <v>61366</v>
      </c>
      <c r="G33" s="26"/>
    </row>
    <row r="34" spans="2:7" ht="15" customHeight="1" x14ac:dyDescent="0.3">
      <c r="B34" s="23"/>
      <c r="C34" s="28" t="s">
        <v>236</v>
      </c>
      <c r="D34" s="38">
        <v>3710</v>
      </c>
      <c r="E34" s="36">
        <v>6444</v>
      </c>
      <c r="F34" s="38">
        <v>11088</v>
      </c>
      <c r="G34" s="26"/>
    </row>
    <row r="35" spans="2:7" ht="15" customHeight="1" x14ac:dyDescent="0.3">
      <c r="B35" s="23"/>
      <c r="C35" s="41" t="s">
        <v>237</v>
      </c>
      <c r="D35" s="44">
        <v>1769</v>
      </c>
      <c r="E35" s="45">
        <v>3393</v>
      </c>
      <c r="F35" s="44">
        <v>5751</v>
      </c>
      <c r="G35" s="26"/>
    </row>
    <row r="36" spans="2:7" ht="15" customHeight="1" x14ac:dyDescent="0.3">
      <c r="B36" s="23"/>
      <c r="C36" s="46"/>
      <c r="D36" s="47"/>
      <c r="E36" s="47"/>
      <c r="F36" s="47"/>
      <c r="G36" s="26"/>
    </row>
    <row r="37" spans="2:7" ht="15" customHeight="1" x14ac:dyDescent="0.3">
      <c r="B37" s="23"/>
      <c r="C37" s="28" t="s">
        <v>238</v>
      </c>
      <c r="D37" s="38">
        <v>114</v>
      </c>
      <c r="E37" s="36">
        <v>305</v>
      </c>
      <c r="F37" s="38">
        <v>466</v>
      </c>
      <c r="G37" s="26"/>
    </row>
    <row r="38" spans="2:7" ht="15" customHeight="1" x14ac:dyDescent="0.3">
      <c r="B38" s="23"/>
      <c r="C38" s="28" t="s">
        <v>239</v>
      </c>
      <c r="D38" s="38">
        <v>197</v>
      </c>
      <c r="E38" s="36">
        <v>360</v>
      </c>
      <c r="F38" s="38">
        <v>609</v>
      </c>
      <c r="G38" s="26"/>
    </row>
    <row r="39" spans="2:7" ht="15" customHeight="1" x14ac:dyDescent="0.3">
      <c r="B39" s="23"/>
      <c r="C39" s="29" t="s">
        <v>240</v>
      </c>
      <c r="D39" s="39">
        <v>358</v>
      </c>
      <c r="E39" s="37">
        <v>552</v>
      </c>
      <c r="F39" s="39">
        <v>1000</v>
      </c>
      <c r="G39" s="26"/>
    </row>
    <row r="40" spans="2:7" ht="15" customHeight="1" x14ac:dyDescent="0.3">
      <c r="B40" s="23"/>
      <c r="C40" s="28" t="s">
        <v>241</v>
      </c>
      <c r="D40" s="38">
        <v>249</v>
      </c>
      <c r="E40" s="36">
        <v>422</v>
      </c>
      <c r="F40" s="38">
        <v>698</v>
      </c>
      <c r="G40" s="26"/>
    </row>
    <row r="41" spans="2:7" ht="15" customHeight="1" x14ac:dyDescent="0.3">
      <c r="B41" s="23"/>
      <c r="C41" s="29" t="s">
        <v>242</v>
      </c>
      <c r="D41" s="38">
        <v>223</v>
      </c>
      <c r="E41" s="36">
        <v>421</v>
      </c>
      <c r="F41" s="38">
        <v>747</v>
      </c>
      <c r="G41" s="26"/>
    </row>
    <row r="42" spans="2:7" ht="15" customHeight="1" x14ac:dyDescent="0.3">
      <c r="B42" s="23"/>
      <c r="C42" s="28" t="s">
        <v>243</v>
      </c>
      <c r="D42" s="38">
        <v>291</v>
      </c>
      <c r="E42" s="36">
        <v>526</v>
      </c>
      <c r="F42" s="38">
        <v>902</v>
      </c>
      <c r="G42" s="26"/>
    </row>
    <row r="43" spans="2:7" ht="15" customHeight="1" x14ac:dyDescent="0.3">
      <c r="B43" s="23"/>
      <c r="C43" s="28" t="s">
        <v>244</v>
      </c>
      <c r="D43" s="38">
        <v>72</v>
      </c>
      <c r="E43" s="36">
        <v>164</v>
      </c>
      <c r="F43" s="38">
        <v>281</v>
      </c>
      <c r="G43" s="26"/>
    </row>
    <row r="44" spans="2:7" ht="15" customHeight="1" x14ac:dyDescent="0.3">
      <c r="B44" s="23"/>
      <c r="C44" s="28" t="s">
        <v>245</v>
      </c>
      <c r="D44" s="38">
        <v>88</v>
      </c>
      <c r="E44" s="36">
        <v>196</v>
      </c>
      <c r="F44" s="38">
        <v>335</v>
      </c>
      <c r="G44" s="26"/>
    </row>
    <row r="45" spans="2:7" ht="15" customHeight="1" x14ac:dyDescent="0.3">
      <c r="B45" s="23"/>
      <c r="C45" s="29" t="s">
        <v>246</v>
      </c>
      <c r="D45" s="39">
        <v>178</v>
      </c>
      <c r="E45" s="37">
        <v>449</v>
      </c>
      <c r="F45" s="39">
        <v>717</v>
      </c>
      <c r="G45" s="26"/>
    </row>
    <row r="46" spans="2:7" ht="15" customHeight="1" x14ac:dyDescent="0.3">
      <c r="B46" s="23"/>
      <c r="C46" s="32" t="s">
        <v>272</v>
      </c>
      <c r="D46" s="31"/>
      <c r="E46" s="31"/>
      <c r="F46" s="31"/>
      <c r="G46" s="26"/>
    </row>
    <row r="47" spans="2:7" ht="15" customHeight="1" x14ac:dyDescent="0.3">
      <c r="B47" s="23"/>
      <c r="C47" s="33" t="s">
        <v>295</v>
      </c>
      <c r="D47" s="33"/>
      <c r="E47" s="33"/>
      <c r="F47" s="33"/>
      <c r="G47" s="26"/>
    </row>
    <row r="48" spans="2:7" ht="15" customHeight="1" x14ac:dyDescent="0.3">
      <c r="B48" s="23"/>
      <c r="C48" s="33"/>
      <c r="D48" s="33"/>
      <c r="E48" s="33"/>
      <c r="F48" s="33"/>
      <c r="G48" s="26"/>
    </row>
    <row r="49" spans="2:7" ht="21" x14ac:dyDescent="0.4">
      <c r="B49" s="23"/>
      <c r="C49" s="195" t="s">
        <v>181</v>
      </c>
      <c r="D49" s="195"/>
      <c r="E49" s="195"/>
      <c r="F49" s="195"/>
      <c r="G49" s="26"/>
    </row>
    <row r="50" spans="2:7" ht="18" customHeight="1" x14ac:dyDescent="0.4">
      <c r="B50" s="23"/>
      <c r="C50" s="34" t="s">
        <v>14</v>
      </c>
      <c r="D50" s="30"/>
      <c r="E50" s="30"/>
      <c r="F50" s="30"/>
      <c r="G50" s="26"/>
    </row>
    <row r="51" spans="2:7" ht="15" customHeight="1" x14ac:dyDescent="0.35">
      <c r="B51" s="23"/>
      <c r="C51" s="34"/>
      <c r="D51" s="5"/>
      <c r="E51" s="5"/>
      <c r="F51" s="6"/>
      <c r="G51" s="26"/>
    </row>
    <row r="52" spans="2:7" ht="15" customHeight="1" x14ac:dyDescent="0.3">
      <c r="B52" s="23"/>
      <c r="C52" s="198" t="s">
        <v>4</v>
      </c>
      <c r="D52" s="211" t="s">
        <v>50</v>
      </c>
      <c r="E52" s="211"/>
      <c r="F52" s="200" t="s">
        <v>50</v>
      </c>
      <c r="G52" s="26"/>
    </row>
    <row r="53" spans="2:7" ht="49.2" customHeight="1" x14ac:dyDescent="0.3">
      <c r="B53" s="23"/>
      <c r="C53" s="198"/>
      <c r="D53" s="35" t="s">
        <v>51</v>
      </c>
      <c r="E53" s="35" t="s">
        <v>52</v>
      </c>
      <c r="F53" s="200"/>
      <c r="G53" s="26"/>
    </row>
    <row r="54" spans="2:7" ht="15" customHeight="1" x14ac:dyDescent="0.3">
      <c r="B54" s="23"/>
      <c r="C54" s="28" t="s">
        <v>11</v>
      </c>
      <c r="D54" s="117">
        <v>14.775088247668524</v>
      </c>
      <c r="E54" s="118">
        <v>30.062687115109398</v>
      </c>
      <c r="F54" s="117">
        <v>49.842673047464494</v>
      </c>
      <c r="G54" s="26"/>
    </row>
    <row r="55" spans="2:7" ht="15" customHeight="1" x14ac:dyDescent="0.3">
      <c r="B55" s="23"/>
      <c r="C55" s="28" t="s">
        <v>236</v>
      </c>
      <c r="D55" s="117">
        <v>18.241894403524473</v>
      </c>
      <c r="E55" s="118">
        <v>31.684843001701267</v>
      </c>
      <c r="F55" s="117">
        <v>54.519171198458046</v>
      </c>
      <c r="G55" s="26"/>
    </row>
    <row r="56" spans="2:7" ht="15" customHeight="1" x14ac:dyDescent="0.3">
      <c r="B56" s="23"/>
      <c r="C56" s="41" t="s">
        <v>237</v>
      </c>
      <c r="D56" s="119">
        <v>16.832710075837589</v>
      </c>
      <c r="E56" s="120">
        <v>32.285689817590132</v>
      </c>
      <c r="F56" s="119">
        <v>54.722959664297335</v>
      </c>
      <c r="G56" s="26"/>
    </row>
    <row r="57" spans="2:7" ht="15" customHeight="1" x14ac:dyDescent="0.3">
      <c r="B57" s="23"/>
      <c r="C57" s="46"/>
      <c r="D57" s="132"/>
      <c r="E57" s="132"/>
      <c r="F57" s="132"/>
      <c r="G57" s="26"/>
    </row>
    <row r="58" spans="2:7" ht="15" customHeight="1" x14ac:dyDescent="0.3">
      <c r="B58" s="23"/>
      <c r="C58" s="28" t="s">
        <v>238</v>
      </c>
      <c r="D58" s="117">
        <v>12.826282628262828</v>
      </c>
      <c r="E58" s="118">
        <v>34.315931593159313</v>
      </c>
      <c r="F58" s="117">
        <v>52.430243024302428</v>
      </c>
      <c r="G58" s="26"/>
    </row>
    <row r="59" spans="2:7" ht="15" customHeight="1" x14ac:dyDescent="0.3">
      <c r="B59" s="23"/>
      <c r="C59" s="28" t="s">
        <v>239</v>
      </c>
      <c r="D59" s="117">
        <v>17.714234331445013</v>
      </c>
      <c r="E59" s="118">
        <v>32.371189641219317</v>
      </c>
      <c r="F59" s="117">
        <v>54.761262476396013</v>
      </c>
      <c r="G59" s="26"/>
    </row>
    <row r="60" spans="2:7" ht="15" customHeight="1" x14ac:dyDescent="0.3">
      <c r="B60" s="23"/>
      <c r="C60" s="29" t="s">
        <v>240</v>
      </c>
      <c r="D60" s="121">
        <v>21.217329461269486</v>
      </c>
      <c r="E60" s="122">
        <v>32.714988443074738</v>
      </c>
      <c r="F60" s="121">
        <v>59.266283411367276</v>
      </c>
      <c r="G60" s="26"/>
    </row>
    <row r="61" spans="2:7" ht="15" customHeight="1" x14ac:dyDescent="0.3">
      <c r="B61" s="23"/>
      <c r="C61" s="28" t="s">
        <v>241</v>
      </c>
      <c r="D61" s="117">
        <v>19.299333436676484</v>
      </c>
      <c r="E61" s="118">
        <v>32.708107270190666</v>
      </c>
      <c r="F61" s="117">
        <v>54.100139513253758</v>
      </c>
      <c r="G61" s="26"/>
    </row>
    <row r="62" spans="2:7" ht="15" customHeight="1" x14ac:dyDescent="0.3">
      <c r="B62" s="23"/>
      <c r="C62" s="29" t="s">
        <v>242</v>
      </c>
      <c r="D62" s="117">
        <v>18.014379190564664</v>
      </c>
      <c r="E62" s="118">
        <v>34.009209144518941</v>
      </c>
      <c r="F62" s="117">
        <v>60.344131189918407</v>
      </c>
      <c r="G62" s="26"/>
    </row>
    <row r="63" spans="2:7" ht="15" customHeight="1" x14ac:dyDescent="0.3">
      <c r="B63" s="23"/>
      <c r="C63" s="28" t="s">
        <v>243</v>
      </c>
      <c r="D63" s="117">
        <v>15.668748653887572</v>
      </c>
      <c r="E63" s="118">
        <v>28.322205470600906</v>
      </c>
      <c r="F63" s="117">
        <v>48.567736377342236</v>
      </c>
      <c r="G63" s="26"/>
    </row>
    <row r="64" spans="2:7" ht="15" customHeight="1" x14ac:dyDescent="0.3">
      <c r="B64" s="23"/>
      <c r="C64" s="28" t="s">
        <v>244</v>
      </c>
      <c r="D64" s="117">
        <v>14.678899082568808</v>
      </c>
      <c r="E64" s="118">
        <v>33.435270132517843</v>
      </c>
      <c r="F64" s="117">
        <v>57.288481141692152</v>
      </c>
      <c r="G64" s="26"/>
    </row>
    <row r="65" spans="2:7" ht="15" customHeight="1" x14ac:dyDescent="0.3">
      <c r="B65" s="23"/>
      <c r="C65" s="28" t="s">
        <v>245</v>
      </c>
      <c r="D65" s="117">
        <v>14.05301820504631</v>
      </c>
      <c r="E65" s="118">
        <v>31.299904183966781</v>
      </c>
      <c r="F65" s="117">
        <v>53.497285212392207</v>
      </c>
      <c r="G65" s="26"/>
    </row>
    <row r="66" spans="2:7" ht="15" customHeight="1" x14ac:dyDescent="0.3">
      <c r="B66" s="23"/>
      <c r="C66" s="29" t="s">
        <v>246</v>
      </c>
      <c r="D66" s="121">
        <v>13.494048972784475</v>
      </c>
      <c r="E66" s="122">
        <v>34.038359487529377</v>
      </c>
      <c r="F66" s="121">
        <v>54.355242210598135</v>
      </c>
      <c r="G66" s="26"/>
    </row>
    <row r="67" spans="2:7" ht="15" customHeight="1" x14ac:dyDescent="0.3">
      <c r="B67" s="23"/>
      <c r="C67" s="32" t="s">
        <v>272</v>
      </c>
      <c r="D67" s="33"/>
      <c r="E67" s="33"/>
      <c r="F67" s="33"/>
      <c r="G67" s="26"/>
    </row>
    <row r="68" spans="2:7" ht="15" customHeight="1" x14ac:dyDescent="0.3">
      <c r="B68" s="23"/>
      <c r="C68" s="33" t="s">
        <v>295</v>
      </c>
      <c r="D68" s="33"/>
      <c r="E68" s="33"/>
      <c r="F68" s="33"/>
      <c r="G68" s="26"/>
    </row>
    <row r="69" spans="2:7" ht="15" customHeight="1" x14ac:dyDescent="0.3">
      <c r="B69" s="24"/>
      <c r="C69" s="7"/>
      <c r="D69" s="7"/>
      <c r="E69" s="7"/>
      <c r="F69" s="7"/>
      <c r="G69" s="27"/>
    </row>
    <row r="70" spans="2:7" ht="20.100000000000001" customHeight="1" x14ac:dyDescent="0.3"/>
  </sheetData>
  <mergeCells count="13">
    <mergeCell ref="C6:F6"/>
    <mergeCell ref="C52:C53"/>
    <mergeCell ref="D52:E52"/>
    <mergeCell ref="F52:F53"/>
    <mergeCell ref="C7:F7"/>
    <mergeCell ref="C28:F28"/>
    <mergeCell ref="C49:F49"/>
    <mergeCell ref="F10:F11"/>
    <mergeCell ref="D10:E10"/>
    <mergeCell ref="C10:C11"/>
    <mergeCell ref="C31:C32"/>
    <mergeCell ref="D31:E31"/>
    <mergeCell ref="F31:F32"/>
  </mergeCells>
  <pageMargins left="0.7" right="0.7" top="0.75" bottom="0.75" header="0.3" footer="0.3"/>
  <pageSetup paperSize="9" orientation="landscape"/>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2268A-5567-4E26-ADFC-E85748B3196D}">
  <sheetPr>
    <tabColor theme="7" tint="0.59999389629810485"/>
  </sheetPr>
  <dimension ref="B4:T70"/>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18" width="21.6640625" style="1" customWidth="1"/>
    <col min="19" max="19" width="25.33203125" style="1" customWidth="1"/>
    <col min="20" max="20" width="4.44140625" style="1" customWidth="1"/>
    <col min="21" max="16384" width="9.33203125" style="1"/>
  </cols>
  <sheetData>
    <row r="4" spans="2:20" x14ac:dyDescent="0.3">
      <c r="C4" s="3"/>
    </row>
    <row r="5" spans="2:20" ht="80.099999999999994" customHeight="1" x14ac:dyDescent="0.3">
      <c r="B5" s="22"/>
      <c r="C5" s="21"/>
      <c r="D5" s="4"/>
      <c r="E5" s="4"/>
      <c r="F5" s="4"/>
      <c r="G5" s="4"/>
      <c r="H5" s="4"/>
      <c r="I5" s="4"/>
      <c r="J5" s="4"/>
      <c r="K5" s="4"/>
      <c r="L5" s="4"/>
      <c r="M5" s="4"/>
      <c r="N5" s="4"/>
      <c r="O5" s="4"/>
      <c r="P5" s="4"/>
      <c r="Q5" s="4"/>
      <c r="R5" s="4"/>
      <c r="S5" s="4"/>
      <c r="T5" s="25"/>
    </row>
    <row r="6" spans="2:20" ht="32.700000000000003" customHeight="1" x14ac:dyDescent="0.5">
      <c r="B6" s="23"/>
      <c r="C6" s="194" t="s">
        <v>182</v>
      </c>
      <c r="D6" s="194"/>
      <c r="E6" s="194"/>
      <c r="F6" s="194"/>
      <c r="G6" s="194"/>
      <c r="H6" s="194"/>
      <c r="I6" s="194"/>
      <c r="J6" s="194"/>
      <c r="K6" s="107"/>
      <c r="L6" s="107"/>
      <c r="M6" s="107"/>
      <c r="N6" s="107"/>
      <c r="O6" s="107"/>
      <c r="P6" s="107"/>
      <c r="Q6" s="107"/>
      <c r="R6" s="107"/>
      <c r="S6" s="107"/>
      <c r="T6" s="26"/>
    </row>
    <row r="7" spans="2:20" ht="20.7" customHeight="1" x14ac:dyDescent="0.4">
      <c r="B7" s="23"/>
      <c r="C7" s="195" t="s">
        <v>135</v>
      </c>
      <c r="D7" s="195"/>
      <c r="E7" s="195"/>
      <c r="F7" s="195"/>
      <c r="G7" s="195"/>
      <c r="H7" s="195"/>
      <c r="I7" s="195"/>
      <c r="J7" s="195"/>
      <c r="K7" s="6"/>
      <c r="L7" s="6"/>
      <c r="M7" s="6"/>
      <c r="N7" s="6"/>
      <c r="O7" s="6"/>
      <c r="P7" s="6"/>
      <c r="Q7" s="6"/>
      <c r="R7" s="6"/>
      <c r="S7" s="6"/>
      <c r="T7" s="26"/>
    </row>
    <row r="8" spans="2:20" ht="18" x14ac:dyDescent="0.35">
      <c r="B8" s="23"/>
      <c r="C8" s="34" t="s">
        <v>14</v>
      </c>
      <c r="D8" s="5"/>
      <c r="E8" s="6"/>
      <c r="F8" s="6"/>
      <c r="G8" s="6"/>
      <c r="H8" s="6"/>
      <c r="I8" s="6"/>
      <c r="J8" s="6"/>
      <c r="K8" s="6"/>
      <c r="L8" s="6"/>
      <c r="M8" s="6"/>
      <c r="N8" s="6"/>
      <c r="O8" s="6"/>
      <c r="P8" s="6"/>
      <c r="Q8" s="6"/>
      <c r="R8" s="6"/>
      <c r="S8" s="6"/>
      <c r="T8" s="26"/>
    </row>
    <row r="9" spans="2:20" ht="15" customHeight="1" x14ac:dyDescent="0.35">
      <c r="B9" s="23"/>
      <c r="C9" s="20"/>
      <c r="D9" s="5"/>
      <c r="E9" s="6"/>
      <c r="F9" s="6"/>
      <c r="G9" s="6"/>
      <c r="H9" s="6"/>
      <c r="I9" s="6"/>
      <c r="J9" s="6"/>
      <c r="K9" s="6"/>
      <c r="L9" s="6"/>
      <c r="M9" s="6"/>
      <c r="N9" s="6"/>
      <c r="O9" s="6"/>
      <c r="P9" s="6"/>
      <c r="Q9" s="6"/>
      <c r="R9" s="6"/>
      <c r="S9" s="6"/>
      <c r="T9" s="26"/>
    </row>
    <row r="10" spans="2:20" ht="15" customHeight="1" x14ac:dyDescent="0.3">
      <c r="B10" s="23"/>
      <c r="C10" s="198" t="s">
        <v>4</v>
      </c>
      <c r="D10" s="213" t="s">
        <v>53</v>
      </c>
      <c r="E10" s="214"/>
      <c r="F10" s="214"/>
      <c r="G10" s="214"/>
      <c r="H10" s="214"/>
      <c r="I10" s="214"/>
      <c r="J10" s="214"/>
      <c r="K10" s="214"/>
      <c r="L10" s="214"/>
      <c r="M10" s="214"/>
      <c r="N10" s="214"/>
      <c r="O10" s="214"/>
      <c r="P10" s="214"/>
      <c r="Q10" s="214"/>
      <c r="R10" s="214"/>
      <c r="S10" s="200" t="s">
        <v>224</v>
      </c>
      <c r="T10" s="26"/>
    </row>
    <row r="11" spans="2:20" ht="49.2" customHeight="1" x14ac:dyDescent="0.3">
      <c r="B11" s="23"/>
      <c r="C11" s="198"/>
      <c r="D11" s="52" t="s">
        <v>54</v>
      </c>
      <c r="E11" s="52" t="s">
        <v>217</v>
      </c>
      <c r="F11" s="52" t="s">
        <v>55</v>
      </c>
      <c r="G11" s="52" t="s">
        <v>56</v>
      </c>
      <c r="H11" s="52" t="s">
        <v>57</v>
      </c>
      <c r="I11" s="52" t="s">
        <v>58</v>
      </c>
      <c r="J11" s="52" t="s">
        <v>59</v>
      </c>
      <c r="K11" s="52" t="s">
        <v>60</v>
      </c>
      <c r="L11" s="52" t="s">
        <v>61</v>
      </c>
      <c r="M11" s="52" t="s">
        <v>62</v>
      </c>
      <c r="N11" s="52" t="s">
        <v>63</v>
      </c>
      <c r="O11" s="52" t="s">
        <v>218</v>
      </c>
      <c r="P11" s="52" t="s">
        <v>65</v>
      </c>
      <c r="Q11" s="52" t="s">
        <v>66</v>
      </c>
      <c r="R11" s="52" t="s">
        <v>67</v>
      </c>
      <c r="S11" s="200"/>
      <c r="T11" s="26"/>
    </row>
    <row r="12" spans="2:20" ht="15" customHeight="1" x14ac:dyDescent="0.3">
      <c r="B12" s="23"/>
      <c r="C12" s="28" t="s">
        <v>11</v>
      </c>
      <c r="D12" s="38">
        <v>43883</v>
      </c>
      <c r="E12" s="36">
        <v>40082</v>
      </c>
      <c r="F12" s="38">
        <v>1304583</v>
      </c>
      <c r="G12" s="36">
        <v>601230</v>
      </c>
      <c r="H12" s="38">
        <v>154943</v>
      </c>
      <c r="I12" s="36">
        <v>153897</v>
      </c>
      <c r="J12" s="38">
        <v>137661</v>
      </c>
      <c r="K12" s="36">
        <v>149958</v>
      </c>
      <c r="L12" s="38">
        <v>67472</v>
      </c>
      <c r="M12" s="36">
        <v>358152</v>
      </c>
      <c r="N12" s="38">
        <v>118387</v>
      </c>
      <c r="O12" s="36">
        <v>139506</v>
      </c>
      <c r="P12" s="38">
        <v>164605</v>
      </c>
      <c r="Q12" s="36">
        <v>1144742</v>
      </c>
      <c r="R12" s="38">
        <v>1263943</v>
      </c>
      <c r="S12" s="36">
        <v>5843044</v>
      </c>
      <c r="T12" s="26"/>
    </row>
    <row r="13" spans="2:20" ht="15" customHeight="1" x14ac:dyDescent="0.3">
      <c r="B13" s="23"/>
      <c r="C13" s="28" t="s">
        <v>236</v>
      </c>
      <c r="D13" s="38">
        <v>7106</v>
      </c>
      <c r="E13" s="36">
        <v>6294</v>
      </c>
      <c r="F13" s="38">
        <v>193148</v>
      </c>
      <c r="G13" s="36">
        <v>78152</v>
      </c>
      <c r="H13" s="38">
        <v>12387</v>
      </c>
      <c r="I13" s="36">
        <v>20766</v>
      </c>
      <c r="J13" s="38">
        <v>22223</v>
      </c>
      <c r="K13" s="36">
        <v>31812</v>
      </c>
      <c r="L13" s="38">
        <v>9247</v>
      </c>
      <c r="M13" s="36">
        <v>61833</v>
      </c>
      <c r="N13" s="38">
        <v>23047</v>
      </c>
      <c r="O13" s="36">
        <v>23577</v>
      </c>
      <c r="P13" s="38">
        <v>9</v>
      </c>
      <c r="Q13" s="36">
        <v>160285</v>
      </c>
      <c r="R13" s="38">
        <v>188237</v>
      </c>
      <c r="S13" s="36">
        <v>838123</v>
      </c>
      <c r="T13" s="26"/>
    </row>
    <row r="14" spans="2:20" ht="15" customHeight="1" x14ac:dyDescent="0.3">
      <c r="B14" s="23"/>
      <c r="C14" s="41" t="s">
        <v>237</v>
      </c>
      <c r="D14" s="44">
        <v>3478</v>
      </c>
      <c r="E14" s="45">
        <v>3023</v>
      </c>
      <c r="F14" s="44">
        <v>105713</v>
      </c>
      <c r="G14" s="45">
        <v>44233</v>
      </c>
      <c r="H14" s="44">
        <v>8648</v>
      </c>
      <c r="I14" s="45">
        <v>12162</v>
      </c>
      <c r="J14" s="44">
        <v>10745</v>
      </c>
      <c r="K14" s="45">
        <v>16382</v>
      </c>
      <c r="L14" s="44">
        <v>5378</v>
      </c>
      <c r="M14" s="45">
        <v>33282</v>
      </c>
      <c r="N14" s="44">
        <v>11729</v>
      </c>
      <c r="O14" s="45">
        <v>14806</v>
      </c>
      <c r="P14" s="44">
        <v>7</v>
      </c>
      <c r="Q14" s="45">
        <v>81008</v>
      </c>
      <c r="R14" s="44">
        <v>109293</v>
      </c>
      <c r="S14" s="45">
        <v>459887</v>
      </c>
      <c r="T14" s="26"/>
    </row>
    <row r="15" spans="2:20" ht="15" customHeight="1" x14ac:dyDescent="0.3">
      <c r="B15" s="23"/>
      <c r="C15" s="46"/>
      <c r="D15" s="47"/>
      <c r="E15" s="47"/>
      <c r="F15" s="47"/>
      <c r="G15" s="47"/>
      <c r="H15" s="47"/>
      <c r="I15" s="47"/>
      <c r="J15" s="47"/>
      <c r="K15" s="47"/>
      <c r="L15" s="47"/>
      <c r="M15" s="47"/>
      <c r="N15" s="47"/>
      <c r="O15" s="47"/>
      <c r="P15" s="47"/>
      <c r="Q15" s="47"/>
      <c r="R15" s="47"/>
      <c r="S15" s="47"/>
      <c r="T15" s="26"/>
    </row>
    <row r="16" spans="2:20" ht="15" customHeight="1" x14ac:dyDescent="0.3">
      <c r="B16" s="23"/>
      <c r="C16" s="28" t="s">
        <v>238</v>
      </c>
      <c r="D16" s="38">
        <v>348</v>
      </c>
      <c r="E16" s="36">
        <v>235</v>
      </c>
      <c r="F16" s="38">
        <v>7131</v>
      </c>
      <c r="G16" s="36">
        <v>3421</v>
      </c>
      <c r="H16" s="38">
        <v>1042</v>
      </c>
      <c r="I16" s="36">
        <v>836</v>
      </c>
      <c r="J16" s="38">
        <v>776</v>
      </c>
      <c r="K16" s="36">
        <v>1277</v>
      </c>
      <c r="L16" s="38">
        <v>226</v>
      </c>
      <c r="M16" s="36">
        <v>2750</v>
      </c>
      <c r="N16" s="38">
        <v>1125</v>
      </c>
      <c r="O16" s="36">
        <v>885</v>
      </c>
      <c r="P16" s="125" t="s">
        <v>253</v>
      </c>
      <c r="Q16" s="36">
        <v>5040</v>
      </c>
      <c r="R16" s="38">
        <v>11539</v>
      </c>
      <c r="S16" s="36">
        <v>36634</v>
      </c>
      <c r="T16" s="26"/>
    </row>
    <row r="17" spans="2:20" ht="15" customHeight="1" x14ac:dyDescent="0.3">
      <c r="B17" s="23"/>
      <c r="C17" s="28" t="s">
        <v>239</v>
      </c>
      <c r="D17" s="38">
        <v>576</v>
      </c>
      <c r="E17" s="36">
        <v>272</v>
      </c>
      <c r="F17" s="38">
        <v>16358</v>
      </c>
      <c r="G17" s="36">
        <v>6425</v>
      </c>
      <c r="H17" s="38">
        <v>1586</v>
      </c>
      <c r="I17" s="36">
        <v>2283</v>
      </c>
      <c r="J17" s="38">
        <v>1358</v>
      </c>
      <c r="K17" s="36">
        <v>2127</v>
      </c>
      <c r="L17" s="38">
        <v>1308</v>
      </c>
      <c r="M17" s="36">
        <v>3116</v>
      </c>
      <c r="N17" s="38">
        <v>1731</v>
      </c>
      <c r="O17" s="36">
        <v>1984</v>
      </c>
      <c r="P17" s="125" t="s">
        <v>253</v>
      </c>
      <c r="Q17" s="36">
        <v>11050</v>
      </c>
      <c r="R17" s="38">
        <v>12568</v>
      </c>
      <c r="S17" s="36">
        <v>62743</v>
      </c>
      <c r="T17" s="26"/>
    </row>
    <row r="18" spans="2:20" ht="15" customHeight="1" x14ac:dyDescent="0.3">
      <c r="B18" s="23"/>
      <c r="C18" s="29" t="s">
        <v>240</v>
      </c>
      <c r="D18" s="39">
        <v>305</v>
      </c>
      <c r="E18" s="37">
        <v>530</v>
      </c>
      <c r="F18" s="39">
        <v>14198</v>
      </c>
      <c r="G18" s="37">
        <v>4237</v>
      </c>
      <c r="H18" s="39">
        <v>373</v>
      </c>
      <c r="I18" s="37">
        <v>599</v>
      </c>
      <c r="J18" s="39">
        <v>1818</v>
      </c>
      <c r="K18" s="37">
        <v>2156</v>
      </c>
      <c r="L18" s="39">
        <v>119</v>
      </c>
      <c r="M18" s="37">
        <v>5210</v>
      </c>
      <c r="N18" s="39">
        <v>704</v>
      </c>
      <c r="O18" s="37">
        <v>2658</v>
      </c>
      <c r="P18" s="130"/>
      <c r="Q18" s="37">
        <v>12972</v>
      </c>
      <c r="R18" s="39">
        <v>13305</v>
      </c>
      <c r="S18" s="37">
        <v>59184</v>
      </c>
      <c r="T18" s="26"/>
    </row>
    <row r="19" spans="2:20" ht="15" customHeight="1" x14ac:dyDescent="0.3">
      <c r="B19" s="23"/>
      <c r="C19" s="28" t="s">
        <v>241</v>
      </c>
      <c r="D19" s="38">
        <v>579</v>
      </c>
      <c r="E19" s="36">
        <v>229</v>
      </c>
      <c r="F19" s="38">
        <v>14371</v>
      </c>
      <c r="G19" s="36">
        <v>7263</v>
      </c>
      <c r="H19" s="38">
        <v>1222</v>
      </c>
      <c r="I19" s="36">
        <v>2656</v>
      </c>
      <c r="J19" s="38">
        <v>1333</v>
      </c>
      <c r="K19" s="36">
        <v>2476</v>
      </c>
      <c r="L19" s="38">
        <v>894</v>
      </c>
      <c r="M19" s="36">
        <v>5058</v>
      </c>
      <c r="N19" s="38">
        <v>2163</v>
      </c>
      <c r="O19" s="36">
        <v>1701</v>
      </c>
      <c r="P19" s="130"/>
      <c r="Q19" s="36">
        <v>10185</v>
      </c>
      <c r="R19" s="38">
        <v>16848</v>
      </c>
      <c r="S19" s="36">
        <v>66978</v>
      </c>
      <c r="T19" s="26"/>
    </row>
    <row r="20" spans="2:20" ht="15" customHeight="1" x14ac:dyDescent="0.3">
      <c r="B20" s="23"/>
      <c r="C20" s="29" t="s">
        <v>242</v>
      </c>
      <c r="D20" s="38">
        <v>160</v>
      </c>
      <c r="E20" s="36">
        <v>111</v>
      </c>
      <c r="F20" s="38">
        <v>6665</v>
      </c>
      <c r="G20" s="36">
        <v>2598</v>
      </c>
      <c r="H20" s="38">
        <v>145</v>
      </c>
      <c r="I20" s="36">
        <v>497</v>
      </c>
      <c r="J20" s="38">
        <v>858</v>
      </c>
      <c r="K20" s="36">
        <v>1434</v>
      </c>
      <c r="L20" s="38">
        <v>52</v>
      </c>
      <c r="M20" s="36">
        <v>2947</v>
      </c>
      <c r="N20" s="38">
        <v>264</v>
      </c>
      <c r="O20" s="36">
        <v>1883</v>
      </c>
      <c r="P20" s="125" t="s">
        <v>253</v>
      </c>
      <c r="Q20" s="36">
        <v>9347</v>
      </c>
      <c r="R20" s="38">
        <v>10767</v>
      </c>
      <c r="S20" s="36">
        <v>37729</v>
      </c>
      <c r="T20" s="26"/>
    </row>
    <row r="21" spans="2:20" ht="15" customHeight="1" x14ac:dyDescent="0.3">
      <c r="B21" s="23"/>
      <c r="C21" s="28" t="s">
        <v>243</v>
      </c>
      <c r="D21" s="38">
        <v>695</v>
      </c>
      <c r="E21" s="36">
        <v>1100</v>
      </c>
      <c r="F21" s="38">
        <v>22277</v>
      </c>
      <c r="G21" s="36">
        <v>11316</v>
      </c>
      <c r="H21" s="38">
        <v>1915</v>
      </c>
      <c r="I21" s="36">
        <v>2779</v>
      </c>
      <c r="J21" s="38">
        <v>2161</v>
      </c>
      <c r="K21" s="36">
        <v>3789</v>
      </c>
      <c r="L21" s="38">
        <v>1755</v>
      </c>
      <c r="M21" s="36">
        <v>7707</v>
      </c>
      <c r="N21" s="38">
        <v>2917</v>
      </c>
      <c r="O21" s="36">
        <v>2501</v>
      </c>
      <c r="P21" s="130"/>
      <c r="Q21" s="36">
        <v>15833</v>
      </c>
      <c r="R21" s="38">
        <v>20607</v>
      </c>
      <c r="S21" s="36">
        <v>97352</v>
      </c>
      <c r="T21" s="26"/>
    </row>
    <row r="22" spans="2:20" ht="15" customHeight="1" x14ac:dyDescent="0.3">
      <c r="B22" s="23"/>
      <c r="C22" s="28" t="s">
        <v>244</v>
      </c>
      <c r="D22" s="38">
        <v>206</v>
      </c>
      <c r="E22" s="36">
        <v>242</v>
      </c>
      <c r="F22" s="38">
        <v>7812</v>
      </c>
      <c r="G22" s="36">
        <v>3268</v>
      </c>
      <c r="H22" s="38">
        <v>984</v>
      </c>
      <c r="I22" s="36">
        <v>1206</v>
      </c>
      <c r="J22" s="38">
        <v>701</v>
      </c>
      <c r="K22" s="36">
        <v>683</v>
      </c>
      <c r="L22" s="38">
        <v>567</v>
      </c>
      <c r="M22" s="36">
        <v>1543</v>
      </c>
      <c r="N22" s="38">
        <v>1226</v>
      </c>
      <c r="O22" s="36">
        <v>698</v>
      </c>
      <c r="P22" s="125" t="s">
        <v>253</v>
      </c>
      <c r="Q22" s="36">
        <v>4227</v>
      </c>
      <c r="R22" s="38">
        <v>7249</v>
      </c>
      <c r="S22" s="36">
        <v>30613</v>
      </c>
      <c r="T22" s="26"/>
    </row>
    <row r="23" spans="2:20" ht="15" customHeight="1" x14ac:dyDescent="0.3">
      <c r="B23" s="23"/>
      <c r="C23" s="28" t="s">
        <v>245</v>
      </c>
      <c r="D23" s="38">
        <v>132</v>
      </c>
      <c r="E23" s="36">
        <v>47</v>
      </c>
      <c r="F23" s="38">
        <v>4679</v>
      </c>
      <c r="G23" s="36">
        <v>2488</v>
      </c>
      <c r="H23" s="38">
        <v>522</v>
      </c>
      <c r="I23" s="36">
        <v>658</v>
      </c>
      <c r="J23" s="38">
        <v>545</v>
      </c>
      <c r="K23" s="36">
        <v>914</v>
      </c>
      <c r="L23" s="38">
        <v>295</v>
      </c>
      <c r="M23" s="36">
        <v>1574</v>
      </c>
      <c r="N23" s="38">
        <v>575</v>
      </c>
      <c r="O23" s="36">
        <v>578</v>
      </c>
      <c r="P23" s="125" t="s">
        <v>253</v>
      </c>
      <c r="Q23" s="36">
        <v>3596</v>
      </c>
      <c r="R23" s="38">
        <v>6138</v>
      </c>
      <c r="S23" s="36">
        <v>22742</v>
      </c>
      <c r="T23" s="26"/>
    </row>
    <row r="24" spans="2:20" ht="15" customHeight="1" x14ac:dyDescent="0.3">
      <c r="B24" s="23"/>
      <c r="C24" s="29" t="s">
        <v>246</v>
      </c>
      <c r="D24" s="39">
        <v>477</v>
      </c>
      <c r="E24" s="37">
        <v>257</v>
      </c>
      <c r="F24" s="39">
        <v>12222</v>
      </c>
      <c r="G24" s="37">
        <v>3217</v>
      </c>
      <c r="H24" s="39">
        <v>859</v>
      </c>
      <c r="I24" s="37">
        <v>648</v>
      </c>
      <c r="J24" s="39">
        <v>1195</v>
      </c>
      <c r="K24" s="37">
        <v>1526</v>
      </c>
      <c r="L24" s="39">
        <v>162</v>
      </c>
      <c r="M24" s="37">
        <v>3377</v>
      </c>
      <c r="N24" s="39">
        <v>1024</v>
      </c>
      <c r="O24" s="37">
        <v>1918</v>
      </c>
      <c r="P24" s="130"/>
      <c r="Q24" s="37">
        <v>8758</v>
      </c>
      <c r="R24" s="39">
        <v>10272</v>
      </c>
      <c r="S24" s="37">
        <v>45912</v>
      </c>
      <c r="T24" s="26"/>
    </row>
    <row r="25" spans="2:20" ht="15" customHeight="1" x14ac:dyDescent="0.3">
      <c r="B25" s="23"/>
      <c r="C25" s="32" t="s">
        <v>272</v>
      </c>
      <c r="D25" s="31"/>
      <c r="E25" s="31"/>
      <c r="F25" s="31"/>
      <c r="G25" s="31"/>
      <c r="H25" s="31"/>
      <c r="I25" s="31"/>
      <c r="J25" s="31"/>
      <c r="K25" s="31"/>
      <c r="L25" s="31"/>
      <c r="M25" s="31"/>
      <c r="N25" s="31"/>
      <c r="O25" s="31"/>
      <c r="P25" s="31"/>
      <c r="Q25" s="31"/>
      <c r="R25" s="31"/>
      <c r="S25" s="31"/>
      <c r="T25" s="26"/>
    </row>
    <row r="26" spans="2:20" ht="15" customHeight="1" x14ac:dyDescent="0.3">
      <c r="B26" s="23"/>
      <c r="C26" s="33" t="s">
        <v>295</v>
      </c>
      <c r="D26" s="33"/>
      <c r="E26" s="33"/>
      <c r="F26" s="33"/>
      <c r="G26" s="33"/>
      <c r="H26" s="33"/>
      <c r="I26" s="33"/>
      <c r="J26" s="33"/>
      <c r="K26" s="33"/>
      <c r="L26" s="33"/>
      <c r="M26" s="33"/>
      <c r="N26" s="33"/>
      <c r="O26" s="33"/>
      <c r="P26" s="33"/>
      <c r="Q26" s="33"/>
      <c r="R26" s="33"/>
      <c r="S26" s="33"/>
      <c r="T26" s="26"/>
    </row>
    <row r="27" spans="2:20" ht="15" customHeight="1" x14ac:dyDescent="0.3">
      <c r="B27" s="23"/>
      <c r="C27" s="33"/>
      <c r="D27" s="33"/>
      <c r="E27" s="33"/>
      <c r="F27" s="33"/>
      <c r="G27" s="33"/>
      <c r="H27" s="33"/>
      <c r="I27" s="33"/>
      <c r="J27" s="33"/>
      <c r="K27" s="33"/>
      <c r="L27" s="33"/>
      <c r="M27" s="33"/>
      <c r="N27" s="33"/>
      <c r="O27" s="33"/>
      <c r="P27" s="33"/>
      <c r="Q27" s="33"/>
      <c r="R27" s="33"/>
      <c r="S27" s="33"/>
      <c r="T27" s="26"/>
    </row>
    <row r="28" spans="2:20" ht="21" customHeight="1" x14ac:dyDescent="0.4">
      <c r="B28" s="23"/>
      <c r="C28" s="195" t="s">
        <v>136</v>
      </c>
      <c r="D28" s="195"/>
      <c r="E28" s="195"/>
      <c r="F28" s="195"/>
      <c r="G28" s="195"/>
      <c r="H28" s="195"/>
      <c r="I28" s="195"/>
      <c r="J28" s="195"/>
      <c r="K28" s="6"/>
      <c r="L28" s="6"/>
      <c r="M28" s="6"/>
      <c r="N28" s="6"/>
      <c r="O28" s="6"/>
      <c r="P28" s="6"/>
      <c r="Q28" s="6"/>
      <c r="R28" s="6"/>
      <c r="S28" s="6"/>
      <c r="T28" s="26"/>
    </row>
    <row r="29" spans="2:20" ht="18" x14ac:dyDescent="0.35">
      <c r="B29" s="23"/>
      <c r="C29" s="34" t="s">
        <v>14</v>
      </c>
      <c r="D29" s="5"/>
      <c r="E29" s="6"/>
      <c r="F29" s="6"/>
      <c r="G29" s="6"/>
      <c r="H29" s="6"/>
      <c r="I29" s="6"/>
      <c r="J29" s="6"/>
      <c r="K29" s="6"/>
      <c r="L29" s="6"/>
      <c r="M29" s="6"/>
      <c r="N29" s="6"/>
      <c r="O29" s="6"/>
      <c r="P29" s="6"/>
      <c r="Q29" s="6"/>
      <c r="R29" s="6"/>
      <c r="S29" s="6"/>
      <c r="T29" s="26"/>
    </row>
    <row r="30" spans="2:20" ht="15" customHeight="1" x14ac:dyDescent="0.35">
      <c r="B30" s="23"/>
      <c r="C30" s="20"/>
      <c r="D30" s="5"/>
      <c r="E30" s="6"/>
      <c r="F30" s="6"/>
      <c r="G30" s="6"/>
      <c r="H30" s="6"/>
      <c r="I30" s="6"/>
      <c r="J30" s="6"/>
      <c r="K30" s="6"/>
      <c r="L30" s="6"/>
      <c r="M30" s="6"/>
      <c r="N30" s="6"/>
      <c r="O30" s="6"/>
      <c r="P30" s="6"/>
      <c r="Q30" s="6"/>
      <c r="R30" s="6"/>
      <c r="S30" s="6"/>
      <c r="T30" s="26"/>
    </row>
    <row r="31" spans="2:20" ht="15" customHeight="1" x14ac:dyDescent="0.3">
      <c r="B31" s="23"/>
      <c r="C31" s="198" t="s">
        <v>4</v>
      </c>
      <c r="D31" s="213" t="s">
        <v>53</v>
      </c>
      <c r="E31" s="214"/>
      <c r="F31" s="214"/>
      <c r="G31" s="214"/>
      <c r="H31" s="214"/>
      <c r="I31" s="214"/>
      <c r="J31" s="214"/>
      <c r="K31" s="214"/>
      <c r="L31" s="214"/>
      <c r="M31" s="214"/>
      <c r="N31" s="214"/>
      <c r="O31" s="214"/>
      <c r="P31" s="214"/>
      <c r="Q31" s="214"/>
      <c r="R31" s="214"/>
      <c r="S31" s="200" t="s">
        <v>225</v>
      </c>
      <c r="T31" s="26"/>
    </row>
    <row r="32" spans="2:20" ht="49.2" customHeight="1" x14ac:dyDescent="0.3">
      <c r="B32" s="23"/>
      <c r="C32" s="198"/>
      <c r="D32" s="52" t="s">
        <v>54</v>
      </c>
      <c r="E32" s="52" t="s">
        <v>217</v>
      </c>
      <c r="F32" s="52" t="s">
        <v>55</v>
      </c>
      <c r="G32" s="52" t="s">
        <v>56</v>
      </c>
      <c r="H32" s="52" t="s">
        <v>57</v>
      </c>
      <c r="I32" s="52" t="s">
        <v>58</v>
      </c>
      <c r="J32" s="52" t="s">
        <v>59</v>
      </c>
      <c r="K32" s="52" t="s">
        <v>60</v>
      </c>
      <c r="L32" s="52" t="s">
        <v>61</v>
      </c>
      <c r="M32" s="52" t="s">
        <v>62</v>
      </c>
      <c r="N32" s="52" t="s">
        <v>63</v>
      </c>
      <c r="O32" s="52" t="s">
        <v>218</v>
      </c>
      <c r="P32" s="52" t="s">
        <v>65</v>
      </c>
      <c r="Q32" s="52" t="s">
        <v>66</v>
      </c>
      <c r="R32" s="52" t="s">
        <v>67</v>
      </c>
      <c r="S32" s="215"/>
      <c r="T32" s="26"/>
    </row>
    <row r="33" spans="2:20" ht="15" customHeight="1" x14ac:dyDescent="0.3">
      <c r="B33" s="23"/>
      <c r="C33" s="28" t="s">
        <v>11</v>
      </c>
      <c r="D33" s="38">
        <v>8378</v>
      </c>
      <c r="E33" s="36">
        <v>5450</v>
      </c>
      <c r="F33" s="38">
        <v>429327</v>
      </c>
      <c r="G33" s="36">
        <v>231594</v>
      </c>
      <c r="H33" s="38">
        <v>58996</v>
      </c>
      <c r="I33" s="36">
        <v>82847</v>
      </c>
      <c r="J33" s="38">
        <v>51632</v>
      </c>
      <c r="K33" s="36">
        <v>76045</v>
      </c>
      <c r="L33" s="38">
        <v>32105</v>
      </c>
      <c r="M33" s="36">
        <v>56317</v>
      </c>
      <c r="N33" s="38">
        <v>37029</v>
      </c>
      <c r="O33" s="36">
        <v>59573</v>
      </c>
      <c r="P33" s="38">
        <v>141016</v>
      </c>
      <c r="Q33" s="36">
        <v>701505</v>
      </c>
      <c r="R33" s="38">
        <v>619843</v>
      </c>
      <c r="S33" s="36">
        <v>1955199</v>
      </c>
      <c r="T33" s="26"/>
    </row>
    <row r="34" spans="2:20" ht="15" customHeight="1" x14ac:dyDescent="0.3">
      <c r="B34" s="23"/>
      <c r="C34" s="28" t="s">
        <v>236</v>
      </c>
      <c r="D34" s="38">
        <v>1407</v>
      </c>
      <c r="E34" s="36">
        <v>754</v>
      </c>
      <c r="F34" s="38">
        <v>61229</v>
      </c>
      <c r="G34" s="36">
        <v>31391</v>
      </c>
      <c r="H34" s="38">
        <v>4985</v>
      </c>
      <c r="I34" s="36">
        <v>12642</v>
      </c>
      <c r="J34" s="38">
        <v>9663</v>
      </c>
      <c r="K34" s="36">
        <v>16344</v>
      </c>
      <c r="L34" s="38">
        <v>4544</v>
      </c>
      <c r="M34" s="36">
        <v>10087</v>
      </c>
      <c r="N34" s="38">
        <v>7047</v>
      </c>
      <c r="O34" s="36">
        <v>10095</v>
      </c>
      <c r="P34" s="38">
        <v>8</v>
      </c>
      <c r="Q34" s="36">
        <v>97424</v>
      </c>
      <c r="R34" s="38">
        <v>92992</v>
      </c>
      <c r="S34" s="36">
        <v>278928</v>
      </c>
      <c r="T34" s="26"/>
    </row>
    <row r="35" spans="2:20" ht="15" customHeight="1" x14ac:dyDescent="0.3">
      <c r="B35" s="23"/>
      <c r="C35" s="41" t="s">
        <v>237</v>
      </c>
      <c r="D35" s="44">
        <v>660</v>
      </c>
      <c r="E35" s="45">
        <v>369</v>
      </c>
      <c r="F35" s="44">
        <v>33245</v>
      </c>
      <c r="G35" s="45">
        <v>17819</v>
      </c>
      <c r="H35" s="44">
        <v>3444</v>
      </c>
      <c r="I35" s="45">
        <v>7315</v>
      </c>
      <c r="J35" s="44">
        <v>4682</v>
      </c>
      <c r="K35" s="45">
        <v>8256</v>
      </c>
      <c r="L35" s="44">
        <v>2632</v>
      </c>
      <c r="M35" s="45">
        <v>5396</v>
      </c>
      <c r="N35" s="44">
        <v>3577</v>
      </c>
      <c r="O35" s="45">
        <v>6192</v>
      </c>
      <c r="P35" s="44">
        <v>6</v>
      </c>
      <c r="Q35" s="45">
        <v>48556</v>
      </c>
      <c r="R35" s="44">
        <v>52863</v>
      </c>
      <c r="S35" s="45">
        <v>148692</v>
      </c>
      <c r="T35" s="26"/>
    </row>
    <row r="36" spans="2:20" ht="15" customHeight="1" x14ac:dyDescent="0.3">
      <c r="B36" s="23"/>
      <c r="C36" s="46"/>
      <c r="D36" s="47"/>
      <c r="E36" s="47"/>
      <c r="F36" s="47"/>
      <c r="G36" s="47"/>
      <c r="H36" s="47"/>
      <c r="I36" s="47"/>
      <c r="J36" s="47"/>
      <c r="K36" s="47"/>
      <c r="L36" s="47"/>
      <c r="M36" s="47"/>
      <c r="N36" s="47"/>
      <c r="O36" s="47"/>
      <c r="P36" s="47"/>
      <c r="Q36" s="47"/>
      <c r="R36" s="47"/>
      <c r="S36" s="47"/>
      <c r="T36" s="26"/>
    </row>
    <row r="37" spans="2:20" ht="15" customHeight="1" x14ac:dyDescent="0.3">
      <c r="B37" s="23"/>
      <c r="C37" s="28" t="s">
        <v>238</v>
      </c>
      <c r="D37" s="38">
        <v>61</v>
      </c>
      <c r="E37" s="36">
        <v>32</v>
      </c>
      <c r="F37" s="38">
        <v>2358</v>
      </c>
      <c r="G37" s="36">
        <v>1388</v>
      </c>
      <c r="H37" s="38">
        <v>431</v>
      </c>
      <c r="I37" s="36">
        <v>477</v>
      </c>
      <c r="J37" s="38">
        <v>347</v>
      </c>
      <c r="K37" s="36">
        <v>657</v>
      </c>
      <c r="L37" s="38">
        <v>122</v>
      </c>
      <c r="M37" s="36">
        <v>445</v>
      </c>
      <c r="N37" s="38">
        <v>313</v>
      </c>
      <c r="O37" s="36">
        <v>407</v>
      </c>
      <c r="P37" s="125" t="s">
        <v>253</v>
      </c>
      <c r="Q37" s="36">
        <v>3234</v>
      </c>
      <c r="R37" s="38">
        <v>5611</v>
      </c>
      <c r="S37" s="36">
        <v>12448</v>
      </c>
      <c r="T37" s="26"/>
    </row>
    <row r="38" spans="2:20" ht="15" customHeight="1" x14ac:dyDescent="0.3">
      <c r="B38" s="23"/>
      <c r="C38" s="28" t="s">
        <v>239</v>
      </c>
      <c r="D38" s="38">
        <v>113</v>
      </c>
      <c r="E38" s="36">
        <v>34</v>
      </c>
      <c r="F38" s="38">
        <v>4642</v>
      </c>
      <c r="G38" s="36">
        <v>2723</v>
      </c>
      <c r="H38" s="38">
        <v>586</v>
      </c>
      <c r="I38" s="36">
        <v>1252</v>
      </c>
      <c r="J38" s="38">
        <v>560</v>
      </c>
      <c r="K38" s="36">
        <v>1030</v>
      </c>
      <c r="L38" s="38">
        <v>629</v>
      </c>
      <c r="M38" s="36">
        <v>516</v>
      </c>
      <c r="N38" s="38">
        <v>524</v>
      </c>
      <c r="O38" s="36">
        <v>964</v>
      </c>
      <c r="P38" s="125" t="s">
        <v>253</v>
      </c>
      <c r="Q38" s="36">
        <v>6353</v>
      </c>
      <c r="R38" s="38">
        <v>6107</v>
      </c>
      <c r="S38" s="36">
        <v>19150</v>
      </c>
      <c r="T38" s="26"/>
    </row>
    <row r="39" spans="2:20" ht="15" customHeight="1" x14ac:dyDescent="0.3">
      <c r="B39" s="23"/>
      <c r="C39" s="29" t="s">
        <v>240</v>
      </c>
      <c r="D39" s="39">
        <v>57</v>
      </c>
      <c r="E39" s="37">
        <v>52</v>
      </c>
      <c r="F39" s="39">
        <v>4225</v>
      </c>
      <c r="G39" s="37">
        <v>1654</v>
      </c>
      <c r="H39" s="39">
        <v>171</v>
      </c>
      <c r="I39" s="37">
        <v>465</v>
      </c>
      <c r="J39" s="39">
        <v>745</v>
      </c>
      <c r="K39" s="37">
        <v>1213</v>
      </c>
      <c r="L39" s="39">
        <v>61</v>
      </c>
      <c r="M39" s="37">
        <v>895</v>
      </c>
      <c r="N39" s="39">
        <v>353</v>
      </c>
      <c r="O39" s="37">
        <v>814</v>
      </c>
      <c r="P39" s="130"/>
      <c r="Q39" s="37">
        <v>7988</v>
      </c>
      <c r="R39" s="39">
        <v>6896</v>
      </c>
      <c r="S39" s="37">
        <v>19852</v>
      </c>
      <c r="T39" s="26"/>
    </row>
    <row r="40" spans="2:20" ht="15" customHeight="1" x14ac:dyDescent="0.3">
      <c r="B40" s="23"/>
      <c r="C40" s="28" t="s">
        <v>241</v>
      </c>
      <c r="D40" s="38">
        <v>103</v>
      </c>
      <c r="E40" s="36">
        <v>35</v>
      </c>
      <c r="F40" s="38">
        <v>4314</v>
      </c>
      <c r="G40" s="36">
        <v>2974</v>
      </c>
      <c r="H40" s="38">
        <v>449</v>
      </c>
      <c r="I40" s="36">
        <v>1490</v>
      </c>
      <c r="J40" s="38">
        <v>632</v>
      </c>
      <c r="K40" s="36">
        <v>1137</v>
      </c>
      <c r="L40" s="38">
        <v>450</v>
      </c>
      <c r="M40" s="36">
        <v>756</v>
      </c>
      <c r="N40" s="38">
        <v>621</v>
      </c>
      <c r="O40" s="36">
        <v>885</v>
      </c>
      <c r="P40" s="130"/>
      <c r="Q40" s="36">
        <v>5905</v>
      </c>
      <c r="R40" s="38">
        <v>8040</v>
      </c>
      <c r="S40" s="36">
        <v>21256</v>
      </c>
      <c r="T40" s="26"/>
    </row>
    <row r="41" spans="2:20" ht="15" customHeight="1" x14ac:dyDescent="0.3">
      <c r="B41" s="23"/>
      <c r="C41" s="29" t="s">
        <v>242</v>
      </c>
      <c r="D41" s="38">
        <v>41</v>
      </c>
      <c r="E41" s="36">
        <v>13</v>
      </c>
      <c r="F41" s="38">
        <v>2555</v>
      </c>
      <c r="G41" s="36">
        <v>1077</v>
      </c>
      <c r="H41" s="38">
        <v>54</v>
      </c>
      <c r="I41" s="36">
        <v>426</v>
      </c>
      <c r="J41" s="38">
        <v>388</v>
      </c>
      <c r="K41" s="36">
        <v>805</v>
      </c>
      <c r="L41" s="38">
        <v>27</v>
      </c>
      <c r="M41" s="36">
        <v>506</v>
      </c>
      <c r="N41" s="38">
        <v>113</v>
      </c>
      <c r="O41" s="36">
        <v>582</v>
      </c>
      <c r="P41" s="125" t="s">
        <v>253</v>
      </c>
      <c r="Q41" s="36">
        <v>5810</v>
      </c>
      <c r="R41" s="38">
        <v>5096</v>
      </c>
      <c r="S41" s="36">
        <v>13540</v>
      </c>
      <c r="T41" s="26"/>
    </row>
    <row r="42" spans="2:20" ht="15" customHeight="1" x14ac:dyDescent="0.3">
      <c r="B42" s="23"/>
      <c r="C42" s="28" t="s">
        <v>243</v>
      </c>
      <c r="D42" s="38">
        <v>134</v>
      </c>
      <c r="E42" s="36">
        <v>141</v>
      </c>
      <c r="F42" s="38">
        <v>7567</v>
      </c>
      <c r="G42" s="36">
        <v>4366</v>
      </c>
      <c r="H42" s="38">
        <v>759</v>
      </c>
      <c r="I42" s="36">
        <v>1626</v>
      </c>
      <c r="J42" s="38">
        <v>1004</v>
      </c>
      <c r="K42" s="36">
        <v>1828</v>
      </c>
      <c r="L42" s="38">
        <v>833</v>
      </c>
      <c r="M42" s="36">
        <v>1249</v>
      </c>
      <c r="N42" s="38">
        <v>739</v>
      </c>
      <c r="O42" s="36">
        <v>1195</v>
      </c>
      <c r="P42" s="130"/>
      <c r="Q42" s="36">
        <v>9531</v>
      </c>
      <c r="R42" s="38">
        <v>9671</v>
      </c>
      <c r="S42" s="36">
        <v>30912</v>
      </c>
      <c r="T42" s="26"/>
    </row>
    <row r="43" spans="2:20" ht="15" customHeight="1" x14ac:dyDescent="0.3">
      <c r="B43" s="23"/>
      <c r="C43" s="28" t="s">
        <v>244</v>
      </c>
      <c r="D43" s="38">
        <v>43</v>
      </c>
      <c r="E43" s="36">
        <v>19</v>
      </c>
      <c r="F43" s="38">
        <v>2422</v>
      </c>
      <c r="G43" s="36">
        <v>1382</v>
      </c>
      <c r="H43" s="38">
        <v>407</v>
      </c>
      <c r="I43" s="36">
        <v>739</v>
      </c>
      <c r="J43" s="38">
        <v>296</v>
      </c>
      <c r="K43" s="36">
        <v>332</v>
      </c>
      <c r="L43" s="38">
        <v>282</v>
      </c>
      <c r="M43" s="36">
        <v>236</v>
      </c>
      <c r="N43" s="38">
        <v>322</v>
      </c>
      <c r="O43" s="36">
        <v>377</v>
      </c>
      <c r="P43" s="125" t="s">
        <v>253</v>
      </c>
      <c r="Q43" s="36">
        <v>2525</v>
      </c>
      <c r="R43" s="38">
        <v>3254</v>
      </c>
      <c r="S43" s="36">
        <v>9225</v>
      </c>
      <c r="T43" s="26"/>
    </row>
    <row r="44" spans="2:20" ht="15" customHeight="1" x14ac:dyDescent="0.3">
      <c r="B44" s="23"/>
      <c r="C44" s="28" t="s">
        <v>245</v>
      </c>
      <c r="D44" s="38">
        <v>31</v>
      </c>
      <c r="E44" s="36">
        <v>9</v>
      </c>
      <c r="F44" s="38">
        <v>1440</v>
      </c>
      <c r="G44" s="36">
        <v>1036</v>
      </c>
      <c r="H44" s="38">
        <v>216</v>
      </c>
      <c r="I44" s="36">
        <v>396</v>
      </c>
      <c r="J44" s="38">
        <v>230</v>
      </c>
      <c r="K44" s="36">
        <v>428</v>
      </c>
      <c r="L44" s="38">
        <v>137</v>
      </c>
      <c r="M44" s="36">
        <v>259</v>
      </c>
      <c r="N44" s="38">
        <v>167</v>
      </c>
      <c r="O44" s="36">
        <v>294</v>
      </c>
      <c r="P44" s="125" t="s">
        <v>253</v>
      </c>
      <c r="Q44" s="36">
        <v>2172</v>
      </c>
      <c r="R44" s="38">
        <v>2964</v>
      </c>
      <c r="S44" s="36">
        <v>7644</v>
      </c>
      <c r="T44" s="26"/>
    </row>
    <row r="45" spans="2:20" ht="15" customHeight="1" x14ac:dyDescent="0.3">
      <c r="B45" s="23"/>
      <c r="C45" s="29" t="s">
        <v>246</v>
      </c>
      <c r="D45" s="39">
        <v>81</v>
      </c>
      <c r="E45" s="37">
        <v>38</v>
      </c>
      <c r="F45" s="39">
        <v>3804</v>
      </c>
      <c r="G45" s="37">
        <v>1263</v>
      </c>
      <c r="H45" s="39">
        <v>377</v>
      </c>
      <c r="I45" s="37">
        <v>448</v>
      </c>
      <c r="J45" s="39">
        <v>494</v>
      </c>
      <c r="K45" s="37">
        <v>834</v>
      </c>
      <c r="L45" s="39">
        <v>91</v>
      </c>
      <c r="M45" s="37">
        <v>584</v>
      </c>
      <c r="N45" s="39">
        <v>438</v>
      </c>
      <c r="O45" s="37">
        <v>685</v>
      </c>
      <c r="P45" s="130"/>
      <c r="Q45" s="37">
        <v>5082</v>
      </c>
      <c r="R45" s="39">
        <v>5325</v>
      </c>
      <c r="S45" s="37">
        <v>15116</v>
      </c>
      <c r="T45" s="26"/>
    </row>
    <row r="46" spans="2:20" ht="15" customHeight="1" x14ac:dyDescent="0.3">
      <c r="B46" s="23"/>
      <c r="C46" s="32" t="s">
        <v>272</v>
      </c>
      <c r="D46" s="31"/>
      <c r="E46" s="31"/>
      <c r="F46" s="31"/>
      <c r="G46" s="31"/>
      <c r="H46" s="31"/>
      <c r="I46" s="31"/>
      <c r="J46" s="31"/>
      <c r="K46" s="31"/>
      <c r="L46" s="31"/>
      <c r="M46" s="31"/>
      <c r="N46" s="31"/>
      <c r="O46" s="31"/>
      <c r="P46" s="31"/>
      <c r="Q46" s="31"/>
      <c r="R46" s="31"/>
      <c r="S46" s="31"/>
      <c r="T46" s="26"/>
    </row>
    <row r="47" spans="2:20" ht="15" customHeight="1" x14ac:dyDescent="0.3">
      <c r="B47" s="23"/>
      <c r="C47" s="33" t="s">
        <v>295</v>
      </c>
      <c r="D47" s="33"/>
      <c r="E47" s="33"/>
      <c r="F47" s="33"/>
      <c r="G47" s="33"/>
      <c r="H47" s="33"/>
      <c r="I47" s="33"/>
      <c r="J47" s="33"/>
      <c r="K47" s="33"/>
      <c r="L47" s="33"/>
      <c r="M47" s="33"/>
      <c r="N47" s="33"/>
      <c r="O47" s="33"/>
      <c r="P47" s="33"/>
      <c r="Q47" s="33"/>
      <c r="R47" s="33"/>
      <c r="S47" s="33"/>
      <c r="T47" s="26"/>
    </row>
    <row r="48" spans="2:20" ht="15" customHeight="1" x14ac:dyDescent="0.3">
      <c r="B48" s="23"/>
      <c r="C48" s="33"/>
      <c r="D48" s="33"/>
      <c r="E48" s="33"/>
      <c r="F48" s="33"/>
      <c r="G48" s="33"/>
      <c r="H48" s="33"/>
      <c r="I48" s="33"/>
      <c r="J48" s="33"/>
      <c r="K48" s="33"/>
      <c r="L48" s="33"/>
      <c r="M48" s="33"/>
      <c r="N48" s="33"/>
      <c r="O48" s="33"/>
      <c r="P48" s="33"/>
      <c r="Q48" s="33"/>
      <c r="R48" s="33"/>
      <c r="S48" s="33"/>
      <c r="T48" s="26"/>
    </row>
    <row r="49" spans="2:20" ht="21" x14ac:dyDescent="0.4">
      <c r="B49" s="23"/>
      <c r="C49" s="195" t="s">
        <v>137</v>
      </c>
      <c r="D49" s="195"/>
      <c r="E49" s="195"/>
      <c r="F49" s="195"/>
      <c r="G49" s="195"/>
      <c r="H49" s="195"/>
      <c r="I49" s="195"/>
      <c r="J49" s="195"/>
      <c r="K49" s="33"/>
      <c r="L49" s="33"/>
      <c r="M49" s="33"/>
      <c r="N49" s="33"/>
      <c r="O49" s="33"/>
      <c r="P49" s="33"/>
      <c r="Q49" s="33"/>
      <c r="R49" s="33"/>
      <c r="S49" s="33"/>
      <c r="T49" s="26"/>
    </row>
    <row r="50" spans="2:20" ht="18" x14ac:dyDescent="0.35">
      <c r="B50" s="23"/>
      <c r="C50" s="34" t="s">
        <v>14</v>
      </c>
      <c r="D50" s="5"/>
      <c r="E50" s="6"/>
      <c r="F50" s="6"/>
      <c r="G50" s="6"/>
      <c r="H50" s="6"/>
      <c r="I50" s="6"/>
      <c r="J50" s="6"/>
      <c r="K50" s="33"/>
      <c r="L50" s="33"/>
      <c r="M50" s="33"/>
      <c r="N50" s="33"/>
      <c r="O50" s="33"/>
      <c r="P50" s="33"/>
      <c r="Q50" s="33"/>
      <c r="R50" s="33"/>
      <c r="S50" s="33"/>
      <c r="T50" s="26"/>
    </row>
    <row r="51" spans="2:20" ht="15" customHeight="1" x14ac:dyDescent="0.3">
      <c r="B51" s="23"/>
      <c r="C51" s="33"/>
      <c r="D51" s="33"/>
      <c r="E51" s="33"/>
      <c r="F51" s="33"/>
      <c r="G51" s="33"/>
      <c r="H51" s="33"/>
      <c r="I51" s="33"/>
      <c r="J51" s="33"/>
      <c r="K51" s="33"/>
      <c r="L51" s="33"/>
      <c r="M51" s="33"/>
      <c r="N51" s="33"/>
      <c r="O51" s="33"/>
      <c r="P51" s="33"/>
      <c r="Q51" s="33"/>
      <c r="R51" s="33"/>
      <c r="S51" s="33"/>
      <c r="T51" s="26"/>
    </row>
    <row r="52" spans="2:20" ht="15" customHeight="1" x14ac:dyDescent="0.3">
      <c r="B52" s="23"/>
      <c r="C52" s="212" t="s">
        <v>4</v>
      </c>
      <c r="D52" s="213" t="s">
        <v>53</v>
      </c>
      <c r="E52" s="214"/>
      <c r="F52" s="214"/>
      <c r="G52" s="214"/>
      <c r="H52" s="214"/>
      <c r="I52" s="214"/>
      <c r="J52" s="214"/>
      <c r="K52" s="214"/>
      <c r="L52" s="214"/>
      <c r="M52" s="214"/>
      <c r="N52" s="214"/>
      <c r="O52" s="214"/>
      <c r="P52" s="214"/>
      <c r="Q52" s="214"/>
      <c r="R52" s="214"/>
      <c r="S52" s="200" t="s">
        <v>68</v>
      </c>
      <c r="T52" s="26"/>
    </row>
    <row r="53" spans="2:20" ht="49.2" customHeight="1" x14ac:dyDescent="0.3">
      <c r="B53" s="23"/>
      <c r="C53" s="212"/>
      <c r="D53" s="52" t="s">
        <v>54</v>
      </c>
      <c r="E53" s="52" t="s">
        <v>217</v>
      </c>
      <c r="F53" s="52" t="s">
        <v>55</v>
      </c>
      <c r="G53" s="52" t="s">
        <v>56</v>
      </c>
      <c r="H53" s="52" t="s">
        <v>57</v>
      </c>
      <c r="I53" s="52" t="s">
        <v>58</v>
      </c>
      <c r="J53" s="52" t="s">
        <v>59</v>
      </c>
      <c r="K53" s="52" t="s">
        <v>60</v>
      </c>
      <c r="L53" s="52" t="s">
        <v>61</v>
      </c>
      <c r="M53" s="52" t="s">
        <v>62</v>
      </c>
      <c r="N53" s="52" t="s">
        <v>63</v>
      </c>
      <c r="O53" s="52" t="s">
        <v>218</v>
      </c>
      <c r="P53" s="52" t="s">
        <v>65</v>
      </c>
      <c r="Q53" s="52" t="s">
        <v>66</v>
      </c>
      <c r="R53" s="52" t="s">
        <v>67</v>
      </c>
      <c r="S53" s="215"/>
      <c r="T53" s="26"/>
    </row>
    <row r="54" spans="2:20" ht="15" customHeight="1" x14ac:dyDescent="0.3">
      <c r="B54" s="23"/>
      <c r="C54" s="28" t="s">
        <v>11</v>
      </c>
      <c r="D54" s="117">
        <v>1.4091587920794444</v>
      </c>
      <c r="E54" s="118">
        <v>0.91667646417199478</v>
      </c>
      <c r="F54" s="117">
        <v>72.211735107077075</v>
      </c>
      <c r="G54" s="118">
        <v>38.953535604302559</v>
      </c>
      <c r="H54" s="117">
        <v>9.9229806752827532</v>
      </c>
      <c r="I54" s="118">
        <v>13.934659638028853</v>
      </c>
      <c r="J54" s="117">
        <v>8.6843741647942085</v>
      </c>
      <c r="K54" s="118">
        <v>12.790580131735657</v>
      </c>
      <c r="L54" s="117">
        <v>5.3999812627966772</v>
      </c>
      <c r="M54" s="118">
        <v>9.4723795289493999</v>
      </c>
      <c r="N54" s="117">
        <v>6.2281858333623479</v>
      </c>
      <c r="O54" s="118">
        <v>10.02003064222353</v>
      </c>
      <c r="P54" s="117">
        <v>23.718540967280369</v>
      </c>
      <c r="Q54" s="118">
        <v>117.99139871540828</v>
      </c>
      <c r="R54" s="117">
        <v>104.25605313426821</v>
      </c>
      <c r="S54" s="118">
        <v>328.85961579314124</v>
      </c>
      <c r="T54" s="26"/>
    </row>
    <row r="55" spans="2:20" ht="15" customHeight="1" x14ac:dyDescent="0.3">
      <c r="B55" s="23"/>
      <c r="C55" s="28" t="s">
        <v>236</v>
      </c>
      <c r="D55" s="117">
        <v>1.6527003502738056</v>
      </c>
      <c r="E55" s="118">
        <v>0.88566884442533722</v>
      </c>
      <c r="F55" s="117">
        <v>71.921243601218791</v>
      </c>
      <c r="G55" s="118">
        <v>36.872719755113742</v>
      </c>
      <c r="H55" s="117">
        <v>5.8555161663929782</v>
      </c>
      <c r="I55" s="118">
        <v>14.84963598305718</v>
      </c>
      <c r="J55" s="117">
        <v>11.350421808596861</v>
      </c>
      <c r="K55" s="137">
        <v>19.198105561389536</v>
      </c>
      <c r="L55" s="138">
        <v>5.3375056088444728</v>
      </c>
      <c r="M55" s="137">
        <v>11.848463705196785</v>
      </c>
      <c r="N55" s="138">
        <v>8.2775972767444976</v>
      </c>
      <c r="O55" s="137">
        <v>11.857860722113765</v>
      </c>
      <c r="P55" s="147">
        <v>9.3970169169797051E-3</v>
      </c>
      <c r="Q55" s="137">
        <v>114.43687201497885</v>
      </c>
      <c r="R55" s="138">
        <v>109.23092464297208</v>
      </c>
      <c r="S55" s="137">
        <v>328</v>
      </c>
      <c r="T55" s="26"/>
    </row>
    <row r="56" spans="2:20" ht="15" customHeight="1" x14ac:dyDescent="0.3">
      <c r="B56" s="23"/>
      <c r="C56" s="41" t="s">
        <v>237</v>
      </c>
      <c r="D56" s="119">
        <v>1.5134421177182795</v>
      </c>
      <c r="E56" s="120">
        <v>0.84615172945158357</v>
      </c>
      <c r="F56" s="119">
        <v>76.233913944763941</v>
      </c>
      <c r="G56" s="120">
        <v>40.860644084275798</v>
      </c>
      <c r="H56" s="119">
        <v>7.8974161415481143</v>
      </c>
      <c r="I56" s="120">
        <v>16.773983471377598</v>
      </c>
      <c r="J56" s="119">
        <v>10.736266659328765</v>
      </c>
      <c r="K56" s="140">
        <v>18.931785036185026</v>
      </c>
      <c r="L56" s="141">
        <v>6.0354237179310788</v>
      </c>
      <c r="M56" s="140">
        <v>12.373535859405814</v>
      </c>
      <c r="N56" s="141">
        <v>8.2023976592095238</v>
      </c>
      <c r="O56" s="140">
        <v>14.198838777138768</v>
      </c>
      <c r="P56" s="147">
        <v>1.3758564706529815E-2</v>
      </c>
      <c r="Q56" s="140">
        <v>111.34347798171028</v>
      </c>
      <c r="R56" s="141">
        <v>121.21983434688094</v>
      </c>
      <c r="S56" s="140">
        <v>341</v>
      </c>
      <c r="T56" s="26"/>
    </row>
    <row r="57" spans="2:20" ht="15" customHeight="1" x14ac:dyDescent="0.3">
      <c r="B57" s="23"/>
      <c r="C57" s="46"/>
      <c r="D57" s="132"/>
      <c r="E57" s="132"/>
      <c r="F57" s="132"/>
      <c r="G57" s="132"/>
      <c r="H57" s="132"/>
      <c r="I57" s="132"/>
      <c r="J57" s="132"/>
      <c r="K57" s="132"/>
      <c r="L57" s="132"/>
      <c r="M57" s="132"/>
      <c r="N57" s="132"/>
      <c r="O57" s="132"/>
      <c r="P57" s="132"/>
      <c r="Q57" s="132"/>
      <c r="R57" s="132"/>
      <c r="S57" s="132"/>
      <c r="T57" s="26"/>
    </row>
    <row r="58" spans="2:20" ht="15" customHeight="1" x14ac:dyDescent="0.3">
      <c r="B58" s="23"/>
      <c r="C58" s="28" t="s">
        <v>238</v>
      </c>
      <c r="D58" s="117">
        <v>1.6199277671553005</v>
      </c>
      <c r="E58" s="118">
        <v>0.84979817293392812</v>
      </c>
      <c r="F58" s="117">
        <v>62.619502868068835</v>
      </c>
      <c r="G58" s="118">
        <v>36.859995751009137</v>
      </c>
      <c r="H58" s="117">
        <v>11.445719141703846</v>
      </c>
      <c r="I58" s="118">
        <v>12.667304015296367</v>
      </c>
      <c r="J58" s="117">
        <v>9.2149989377522843</v>
      </c>
      <c r="K58" s="137">
        <v>17.447418738049713</v>
      </c>
      <c r="L58" s="138">
        <v>3.239855534310601</v>
      </c>
      <c r="M58" s="137">
        <v>11.81750584236244</v>
      </c>
      <c r="N58" s="138">
        <v>8.3120883790099853</v>
      </c>
      <c r="O58" s="137">
        <v>10.8083705120034</v>
      </c>
      <c r="P58" s="135" t="s">
        <v>253</v>
      </c>
      <c r="Q58" s="137">
        <v>85.882727852135119</v>
      </c>
      <c r="R58" s="138">
        <v>149.00679838538346</v>
      </c>
      <c r="S58" s="137">
        <v>330.57148927129811</v>
      </c>
      <c r="T58" s="26"/>
    </row>
    <row r="59" spans="2:20" ht="15" customHeight="1" x14ac:dyDescent="0.3">
      <c r="B59" s="23"/>
      <c r="C59" s="28" t="s">
        <v>239</v>
      </c>
      <c r="D59" s="117">
        <v>2.1709060170598633</v>
      </c>
      <c r="E59" s="118">
        <v>0.65319296088526868</v>
      </c>
      <c r="F59" s="117">
        <v>89.180050718512263</v>
      </c>
      <c r="G59" s="118">
        <v>52.313071543840771</v>
      </c>
      <c r="H59" s="117">
        <v>11.257972796434334</v>
      </c>
      <c r="I59" s="118">
        <v>24.05287020671636</v>
      </c>
      <c r="J59" s="117">
        <v>10.758472296933835</v>
      </c>
      <c r="K59" s="137">
        <v>19.787904403289019</v>
      </c>
      <c r="L59" s="138">
        <v>12.084069776377468</v>
      </c>
      <c r="M59" s="137">
        <v>9.913163759317607</v>
      </c>
      <c r="N59" s="138">
        <v>10.066856220702373</v>
      </c>
      <c r="O59" s="137">
        <v>18.519941596864673</v>
      </c>
      <c r="P59" s="135" t="s">
        <v>253</v>
      </c>
      <c r="Q59" s="137">
        <v>122.05102589717974</v>
      </c>
      <c r="R59" s="138">
        <v>117.3249827095981</v>
      </c>
      <c r="S59" s="137">
        <v>367.90132943979097</v>
      </c>
      <c r="T59" s="26"/>
    </row>
    <row r="60" spans="2:20" ht="15" customHeight="1" x14ac:dyDescent="0.3">
      <c r="B60" s="23"/>
      <c r="C60" s="29" t="s">
        <v>240</v>
      </c>
      <c r="D60" s="121">
        <v>0.95730744684424429</v>
      </c>
      <c r="E60" s="122">
        <v>0.87333310940176689</v>
      </c>
      <c r="F60" s="121">
        <v>70.958315138893553</v>
      </c>
      <c r="G60" s="122">
        <v>27.778710825971583</v>
      </c>
      <c r="H60" s="121">
        <v>2.8719223405327332</v>
      </c>
      <c r="I60" s="122">
        <v>7.809613382150415</v>
      </c>
      <c r="J60" s="121">
        <v>12.512176278929159</v>
      </c>
      <c r="K60" s="142">
        <v>20.372174263545059</v>
      </c>
      <c r="L60" s="143">
        <v>1.0244869167982265</v>
      </c>
      <c r="M60" s="142">
        <v>15.031406402203487</v>
      </c>
      <c r="N60" s="143">
        <v>5.9285882234389167</v>
      </c>
      <c r="O60" s="142">
        <v>13.671022135635351</v>
      </c>
      <c r="P60" s="139"/>
      <c r="Q60" s="142">
        <v>134.15740149810219</v>
      </c>
      <c r="R60" s="143">
        <v>115.81740620066508</v>
      </c>
      <c r="S60" s="142">
        <v>333.41170938161298</v>
      </c>
      <c r="T60" s="26"/>
    </row>
    <row r="61" spans="2:20" ht="15" customHeight="1" x14ac:dyDescent="0.3">
      <c r="B61" s="23"/>
      <c r="C61" s="28" t="s">
        <v>241</v>
      </c>
      <c r="D61" s="117">
        <v>1.6419575960465489</v>
      </c>
      <c r="E61" s="118">
        <v>0.55794675593814758</v>
      </c>
      <c r="F61" s="117">
        <v>68.770923003347676</v>
      </c>
      <c r="G61" s="118">
        <v>47.409532918858595</v>
      </c>
      <c r="H61" s="117">
        <v>7.1576598118922368</v>
      </c>
      <c r="I61" s="118">
        <v>23.752590467081141</v>
      </c>
      <c r="J61" s="117">
        <v>10.074924278654551</v>
      </c>
      <c r="K61" s="137">
        <v>18.125298900047824</v>
      </c>
      <c r="L61" s="138">
        <v>7.1736011477761839</v>
      </c>
      <c r="M61" s="137">
        <v>12.05164992826399</v>
      </c>
      <c r="N61" s="138">
        <v>9.8995695839311324</v>
      </c>
      <c r="O61" s="137">
        <v>14.108082257293162</v>
      </c>
      <c r="P61" s="139"/>
      <c r="Q61" s="137">
        <v>94.133588394707473</v>
      </c>
      <c r="R61" s="138">
        <v>128.1683405069345</v>
      </c>
      <c r="S61" s="137">
        <v>338.84903554917901</v>
      </c>
      <c r="T61" s="26"/>
    </row>
    <row r="62" spans="2:20" ht="15" customHeight="1" x14ac:dyDescent="0.3">
      <c r="B62" s="23"/>
      <c r="C62" s="29" t="s">
        <v>242</v>
      </c>
      <c r="D62" s="117">
        <v>1.0359814028704266</v>
      </c>
      <c r="E62" s="118">
        <v>0.32848190822720841</v>
      </c>
      <c r="F62" s="117">
        <v>64.559328886193654</v>
      </c>
      <c r="G62" s="118">
        <v>27.213462704669496</v>
      </c>
      <c r="H62" s="117">
        <v>1.3644633110976347</v>
      </c>
      <c r="I62" s="118">
        <v>10.764099454214675</v>
      </c>
      <c r="J62" s="117">
        <v>9.8039215686274517</v>
      </c>
      <c r="K62" s="137">
        <v>20.340610470992523</v>
      </c>
      <c r="L62" s="138">
        <v>0.68223165554881737</v>
      </c>
      <c r="M62" s="137">
        <v>12.785526581766726</v>
      </c>
      <c r="N62" s="138">
        <v>2.8552658176672727</v>
      </c>
      <c r="O62" s="137">
        <v>14.705882352941176</v>
      </c>
      <c r="P62" s="135" t="s">
        <v>253</v>
      </c>
      <c r="Q62" s="137">
        <v>146.80614513846777</v>
      </c>
      <c r="R62" s="138">
        <v>128.76490802506569</v>
      </c>
      <c r="S62" s="137">
        <v>342.12654133818478</v>
      </c>
      <c r="T62" s="26"/>
    </row>
    <row r="63" spans="2:20" ht="15" customHeight="1" x14ac:dyDescent="0.3">
      <c r="B63" s="23"/>
      <c r="C63" s="28" t="s">
        <v>243</v>
      </c>
      <c r="D63" s="117">
        <v>1.4758359399092471</v>
      </c>
      <c r="E63" s="118">
        <v>1.552931847217939</v>
      </c>
      <c r="F63" s="117">
        <v>83.340675800696062</v>
      </c>
      <c r="G63" s="118">
        <v>48.085818758535616</v>
      </c>
      <c r="H63" s="117">
        <v>8.3593990924710351</v>
      </c>
      <c r="I63" s="118">
        <v>17.908277897704743</v>
      </c>
      <c r="J63" s="117">
        <v>11.057755848275255</v>
      </c>
      <c r="K63" s="137">
        <v>20.133045508612714</v>
      </c>
      <c r="L63" s="138">
        <v>9.1744129697343499</v>
      </c>
      <c r="M63" s="137">
        <v>13.756112604079474</v>
      </c>
      <c r="N63" s="138">
        <v>8.1391250715890564</v>
      </c>
      <c r="O63" s="137">
        <v>13.161372747698136</v>
      </c>
      <c r="P63" s="139"/>
      <c r="Q63" s="137">
        <v>104.97158465130623</v>
      </c>
      <c r="R63" s="138">
        <v>106.51350279748006</v>
      </c>
      <c r="S63" s="137">
        <v>340.45552667518393</v>
      </c>
      <c r="T63" s="26"/>
    </row>
    <row r="64" spans="2:20" ht="15" customHeight="1" x14ac:dyDescent="0.3">
      <c r="B64" s="23"/>
      <c r="C64" s="28" t="s">
        <v>244</v>
      </c>
      <c r="D64" s="117">
        <v>1.7510282200594536</v>
      </c>
      <c r="E64" s="118">
        <v>0.77371014374720037</v>
      </c>
      <c r="F64" s="117">
        <v>98.627682534511536</v>
      </c>
      <c r="G64" s="118">
        <v>56.277232560980579</v>
      </c>
      <c r="H64" s="117">
        <v>16.573685710795292</v>
      </c>
      <c r="I64" s="118">
        <v>30.093252433114795</v>
      </c>
      <c r="J64" s="117">
        <v>12.053589607851121</v>
      </c>
      <c r="K64" s="137">
        <v>13.519566722319501</v>
      </c>
      <c r="L64" s="138">
        <v>11.483487396668973</v>
      </c>
      <c r="M64" s="137">
        <v>9.6102944170704898</v>
      </c>
      <c r="N64" s="138">
        <v>13.112350857189396</v>
      </c>
      <c r="O64" s="137">
        <v>15.352038115404977</v>
      </c>
      <c r="P64" s="135" t="s">
        <v>253</v>
      </c>
      <c r="Q64" s="137">
        <v>102.82200594535162</v>
      </c>
      <c r="R64" s="138">
        <v>132.50804251333631</v>
      </c>
      <c r="S64" s="137">
        <v>375.65663558252226</v>
      </c>
      <c r="T64" s="26"/>
    </row>
    <row r="65" spans="2:20" ht="15" customHeight="1" x14ac:dyDescent="0.3">
      <c r="B65" s="23"/>
      <c r="C65" s="28" t="s">
        <v>245</v>
      </c>
      <c r="D65" s="117">
        <v>1.3137263211425181</v>
      </c>
      <c r="E65" s="118">
        <v>0.38140441581556978</v>
      </c>
      <c r="F65" s="117">
        <v>61.024706530491166</v>
      </c>
      <c r="G65" s="118">
        <v>43.903886087214474</v>
      </c>
      <c r="H65" s="117">
        <v>9.1537059795736759</v>
      </c>
      <c r="I65" s="118">
        <v>16.781794295885071</v>
      </c>
      <c r="J65" s="117">
        <v>9.7470017375090059</v>
      </c>
      <c r="K65" s="137">
        <v>18.137898885451541</v>
      </c>
      <c r="L65" s="138">
        <v>5.8058227740814514</v>
      </c>
      <c r="M65" s="137">
        <v>10.975971521803618</v>
      </c>
      <c r="N65" s="138">
        <v>7.0771708268000175</v>
      </c>
      <c r="O65" s="137">
        <v>12.459210916641947</v>
      </c>
      <c r="P65" s="135" t="s">
        <v>253</v>
      </c>
      <c r="Q65" s="137">
        <v>92.04559901682417</v>
      </c>
      <c r="R65" s="138">
        <v>125.60918760859433</v>
      </c>
      <c r="S65" s="137">
        <v>323.9394838326906</v>
      </c>
      <c r="T65" s="26"/>
    </row>
    <row r="66" spans="2:20" ht="15" customHeight="1" x14ac:dyDescent="0.3">
      <c r="B66" s="23"/>
      <c r="C66" s="29" t="s">
        <v>246</v>
      </c>
      <c r="D66" s="121">
        <v>1.7768613170710306</v>
      </c>
      <c r="E66" s="122">
        <v>0.83358925986048349</v>
      </c>
      <c r="F66" s="121">
        <v>83.446672223928402</v>
      </c>
      <c r="G66" s="122">
        <v>27.705874610626068</v>
      </c>
      <c r="H66" s="121">
        <v>8.2700829201947972</v>
      </c>
      <c r="I66" s="122">
        <v>9.827578642565701</v>
      </c>
      <c r="J66" s="121">
        <v>10.836660378186286</v>
      </c>
      <c r="K66" s="142">
        <v>18.295090597990612</v>
      </c>
      <c r="L66" s="143">
        <v>1.996226911771158</v>
      </c>
      <c r="M66" s="142">
        <v>12.810950730487431</v>
      </c>
      <c r="N66" s="143">
        <v>9.6082130478655738</v>
      </c>
      <c r="O66" s="142">
        <v>15.026543236958714</v>
      </c>
      <c r="P66" s="139"/>
      <c r="Q66" s="142">
        <v>111.48159522660465</v>
      </c>
      <c r="R66" s="143">
        <v>116.81217917781775</v>
      </c>
      <c r="S66" s="142">
        <v>331.59303294871233</v>
      </c>
      <c r="T66" s="26"/>
    </row>
    <row r="67" spans="2:20" ht="15" customHeight="1" x14ac:dyDescent="0.3">
      <c r="B67" s="23"/>
      <c r="C67" s="32" t="s">
        <v>272</v>
      </c>
      <c r="D67" s="33"/>
      <c r="E67" s="33"/>
      <c r="F67" s="33"/>
      <c r="G67" s="33"/>
      <c r="H67" s="33"/>
      <c r="I67" s="33"/>
      <c r="J67" s="33"/>
      <c r="K67" s="33"/>
      <c r="L67" s="33"/>
      <c r="M67" s="33"/>
      <c r="N67" s="33"/>
      <c r="O67" s="33"/>
      <c r="P67" s="33"/>
      <c r="Q67" s="33"/>
      <c r="R67" s="33"/>
      <c r="S67" s="33"/>
      <c r="T67" s="26"/>
    </row>
    <row r="68" spans="2:20" ht="15" customHeight="1" x14ac:dyDescent="0.3">
      <c r="B68" s="23"/>
      <c r="C68" s="33" t="s">
        <v>295</v>
      </c>
      <c r="D68" s="33"/>
      <c r="E68" s="33"/>
      <c r="F68" s="33"/>
      <c r="G68" s="33"/>
      <c r="H68" s="33"/>
      <c r="I68" s="33"/>
      <c r="J68" s="33"/>
      <c r="K68" s="33"/>
      <c r="L68" s="33"/>
      <c r="M68" s="33"/>
      <c r="N68" s="33"/>
      <c r="O68" s="33"/>
      <c r="P68" s="33"/>
      <c r="Q68" s="33"/>
      <c r="R68" s="33"/>
      <c r="S68" s="33"/>
      <c r="T68" s="26"/>
    </row>
    <row r="69" spans="2:20" ht="15" customHeight="1" x14ac:dyDescent="0.3">
      <c r="B69" s="24"/>
      <c r="C69" s="7"/>
      <c r="D69" s="7"/>
      <c r="E69" s="7"/>
      <c r="F69" s="7"/>
      <c r="G69" s="7"/>
      <c r="H69" s="7"/>
      <c r="I69" s="7"/>
      <c r="J69" s="7"/>
      <c r="K69" s="7"/>
      <c r="L69" s="7"/>
      <c r="M69" s="7"/>
      <c r="N69" s="7"/>
      <c r="O69" s="7"/>
      <c r="P69" s="7"/>
      <c r="Q69" s="7"/>
      <c r="R69" s="7"/>
      <c r="S69" s="7"/>
      <c r="T69" s="27"/>
    </row>
    <row r="70" spans="2:20" ht="20.100000000000001" customHeight="1" x14ac:dyDescent="0.3"/>
  </sheetData>
  <mergeCells count="13">
    <mergeCell ref="C6:J6"/>
    <mergeCell ref="C52:C53"/>
    <mergeCell ref="D52:R52"/>
    <mergeCell ref="S52:S53"/>
    <mergeCell ref="C28:J28"/>
    <mergeCell ref="C49:J49"/>
    <mergeCell ref="C7:J7"/>
    <mergeCell ref="S10:S11"/>
    <mergeCell ref="D10:R10"/>
    <mergeCell ref="C10:C11"/>
    <mergeCell ref="C31:C32"/>
    <mergeCell ref="D31:R31"/>
    <mergeCell ref="S31:S32"/>
  </mergeCells>
  <pageMargins left="0.7" right="0.7" top="0.75" bottom="0.75" header="0.3" footer="0.3"/>
  <pageSetup paperSize="9" orientation="landscape" r:id="rId1"/>
  <ignoredErrors>
    <ignoredError sqref="C16:R17 C62:R62 C60:O60 Q60:R60 C61:O61 Q61:R61 C66:O66 Q66:R66 C64:R65 C63:O63 Q63:R63 C41:R41 C40:O40 Q40:R40 C39:O39 Q39:R39 C48:R54 C45:O45 Q45:R45 C43:R44 C42:O42 Q42:R42 C22:R23 C21:O21 Q21:R21 C27:R38 C24:O24 Q24:R24 C20:R20 C18:O18 Q18:R18 C19:O19 Q19:R19 C57:R59 C55:O55 Q55:R55 C56:O56 Q56:R56 D25:R25 D46:R46 D26:R26 D47:R47"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9B6A7-CBBE-4EEE-9716-CD938E86E239}">
  <sheetPr>
    <tabColor theme="7" tint="0.59999389629810485"/>
  </sheetPr>
  <dimension ref="B4:K70"/>
  <sheetViews>
    <sheetView zoomScaleNormal="100" zoomScaleSheetLayoutView="50" workbookViewId="0"/>
  </sheetViews>
  <sheetFormatPr defaultColWidth="9.33203125" defaultRowHeight="14.4" x14ac:dyDescent="0.3"/>
  <cols>
    <col min="1" max="1" width="9.33203125" style="1"/>
    <col min="2" max="2" width="4.44140625" style="1" customWidth="1"/>
    <col min="3" max="3" width="33.6640625" style="1" customWidth="1"/>
    <col min="4" max="9" width="18.33203125" style="1" customWidth="1"/>
    <col min="10" max="10" width="18.44140625" style="1" customWidth="1"/>
    <col min="11" max="11" width="4.44140625" style="1" customWidth="1"/>
    <col min="12" max="16384" width="9.33203125" style="1"/>
  </cols>
  <sheetData>
    <row r="4" spans="2:11" x14ac:dyDescent="0.3">
      <c r="C4" s="3"/>
    </row>
    <row r="5" spans="2:11" ht="80.099999999999994" customHeight="1" x14ac:dyDescent="0.3">
      <c r="B5" s="22"/>
      <c r="C5" s="21"/>
      <c r="D5" s="4"/>
      <c r="E5" s="4"/>
      <c r="F5" s="4"/>
      <c r="G5" s="4"/>
      <c r="H5" s="4"/>
      <c r="I5" s="4"/>
      <c r="J5" s="4"/>
      <c r="K5" s="25"/>
    </row>
    <row r="6" spans="2:11" ht="33" customHeight="1" x14ac:dyDescent="0.5">
      <c r="B6" s="23"/>
      <c r="C6" s="194" t="s">
        <v>187</v>
      </c>
      <c r="D6" s="194"/>
      <c r="E6" s="194"/>
      <c r="F6" s="194"/>
      <c r="G6" s="194"/>
      <c r="H6" s="194"/>
      <c r="I6" s="194"/>
      <c r="J6" s="194"/>
      <c r="K6" s="26"/>
    </row>
    <row r="7" spans="2:11" ht="21" customHeight="1" x14ac:dyDescent="0.4">
      <c r="B7" s="23"/>
      <c r="C7" s="195" t="s">
        <v>188</v>
      </c>
      <c r="D7" s="195"/>
      <c r="E7" s="195"/>
      <c r="F7" s="195"/>
      <c r="G7" s="195"/>
      <c r="H7" s="195"/>
      <c r="I7" s="195"/>
      <c r="J7" s="195"/>
      <c r="K7" s="26"/>
    </row>
    <row r="8" spans="2:11" ht="18" x14ac:dyDescent="0.35">
      <c r="B8" s="23"/>
      <c r="C8" s="34" t="s">
        <v>14</v>
      </c>
      <c r="D8" s="5"/>
      <c r="E8" s="6"/>
      <c r="F8" s="6"/>
      <c r="G8" s="6"/>
      <c r="H8" s="6"/>
      <c r="I8" s="6"/>
      <c r="J8" s="6"/>
      <c r="K8" s="26"/>
    </row>
    <row r="9" spans="2:11" ht="15" customHeight="1" x14ac:dyDescent="0.35">
      <c r="B9" s="23"/>
      <c r="C9" s="20"/>
      <c r="D9" s="5"/>
      <c r="E9" s="6"/>
      <c r="F9" s="6"/>
      <c r="G9" s="6"/>
      <c r="H9" s="6"/>
      <c r="I9" s="6"/>
      <c r="J9" s="6"/>
      <c r="K9" s="26"/>
    </row>
    <row r="10" spans="2:11" ht="15" customHeight="1" x14ac:dyDescent="0.3">
      <c r="B10" s="23"/>
      <c r="C10" s="212" t="s">
        <v>4</v>
      </c>
      <c r="D10" s="203" t="s">
        <v>69</v>
      </c>
      <c r="E10" s="203"/>
      <c r="F10" s="203"/>
      <c r="G10" s="203"/>
      <c r="H10" s="203"/>
      <c r="I10" s="203"/>
      <c r="J10" s="200" t="s">
        <v>226</v>
      </c>
      <c r="K10" s="26"/>
    </row>
    <row r="11" spans="2:11" ht="49.2" customHeight="1" x14ac:dyDescent="0.3">
      <c r="B11" s="23"/>
      <c r="C11" s="212"/>
      <c r="D11" s="35" t="s">
        <v>70</v>
      </c>
      <c r="E11" s="35" t="s">
        <v>71</v>
      </c>
      <c r="F11" s="35" t="s">
        <v>72</v>
      </c>
      <c r="G11" s="35" t="s">
        <v>73</v>
      </c>
      <c r="H11" s="35" t="s">
        <v>74</v>
      </c>
      <c r="I11" s="35" t="s">
        <v>75</v>
      </c>
      <c r="J11" s="200"/>
      <c r="K11" s="26"/>
    </row>
    <row r="12" spans="2:11" ht="15" customHeight="1" x14ac:dyDescent="0.3">
      <c r="B12" s="23"/>
      <c r="C12" s="59" t="s">
        <v>11</v>
      </c>
      <c r="D12" s="60">
        <v>18992918</v>
      </c>
      <c r="E12" s="61">
        <v>546726</v>
      </c>
      <c r="F12" s="60">
        <v>6879503</v>
      </c>
      <c r="G12" s="61">
        <v>9728195</v>
      </c>
      <c r="H12" s="60">
        <v>530645</v>
      </c>
      <c r="I12" s="61">
        <v>4632749</v>
      </c>
      <c r="J12" s="60">
        <v>41310736</v>
      </c>
      <c r="K12" s="26"/>
    </row>
    <row r="13" spans="2:11" ht="15" customHeight="1" x14ac:dyDescent="0.3">
      <c r="B13" s="23"/>
      <c r="C13" s="59" t="s">
        <v>236</v>
      </c>
      <c r="D13" s="60">
        <v>2735730</v>
      </c>
      <c r="E13" s="61">
        <v>49713</v>
      </c>
      <c r="F13" s="60">
        <v>1201272</v>
      </c>
      <c r="G13" s="61">
        <v>1267858</v>
      </c>
      <c r="H13" s="60">
        <v>72482</v>
      </c>
      <c r="I13" s="61">
        <v>757589</v>
      </c>
      <c r="J13" s="60">
        <v>6084644</v>
      </c>
      <c r="K13" s="26"/>
    </row>
    <row r="14" spans="2:11" ht="15" customHeight="1" x14ac:dyDescent="0.3">
      <c r="B14" s="23"/>
      <c r="C14" s="62" t="s">
        <v>237</v>
      </c>
      <c r="D14" s="63">
        <v>1428861</v>
      </c>
      <c r="E14" s="64">
        <v>27218</v>
      </c>
      <c r="F14" s="63">
        <v>611190</v>
      </c>
      <c r="G14" s="64">
        <v>653556</v>
      </c>
      <c r="H14" s="63">
        <v>34766</v>
      </c>
      <c r="I14" s="64">
        <v>376808</v>
      </c>
      <c r="J14" s="63">
        <v>3132399</v>
      </c>
      <c r="K14" s="26"/>
    </row>
    <row r="15" spans="2:11" ht="15" customHeight="1" x14ac:dyDescent="0.3">
      <c r="B15" s="23"/>
      <c r="C15" s="65"/>
      <c r="D15" s="66"/>
      <c r="E15" s="66"/>
      <c r="F15" s="66"/>
      <c r="G15" s="66"/>
      <c r="H15" s="66"/>
      <c r="I15" s="66"/>
      <c r="J15" s="66"/>
      <c r="K15" s="26"/>
    </row>
    <row r="16" spans="2:11" ht="15" customHeight="1" x14ac:dyDescent="0.3">
      <c r="B16" s="23"/>
      <c r="C16" s="59" t="s">
        <v>238</v>
      </c>
      <c r="D16" s="60">
        <v>124241</v>
      </c>
      <c r="E16" s="61">
        <v>2325</v>
      </c>
      <c r="F16" s="60">
        <v>46269</v>
      </c>
      <c r="G16" s="61">
        <v>59793</v>
      </c>
      <c r="H16" s="60">
        <v>3819</v>
      </c>
      <c r="I16" s="61">
        <v>38604</v>
      </c>
      <c r="J16" s="60">
        <v>275051</v>
      </c>
      <c r="K16" s="26"/>
    </row>
    <row r="17" spans="2:11" x14ac:dyDescent="0.3">
      <c r="B17" s="23"/>
      <c r="C17" s="59" t="s">
        <v>239</v>
      </c>
      <c r="D17" s="60">
        <v>173926</v>
      </c>
      <c r="E17" s="61">
        <v>3354</v>
      </c>
      <c r="F17" s="60">
        <v>92678</v>
      </c>
      <c r="G17" s="61">
        <v>85247</v>
      </c>
      <c r="H17" s="60">
        <v>4202</v>
      </c>
      <c r="I17" s="61">
        <v>43074</v>
      </c>
      <c r="J17" s="60">
        <v>402481</v>
      </c>
      <c r="K17" s="26"/>
    </row>
    <row r="18" spans="2:11" x14ac:dyDescent="0.3">
      <c r="B18" s="23"/>
      <c r="C18" s="67" t="s">
        <v>240</v>
      </c>
      <c r="D18" s="68">
        <v>194432</v>
      </c>
      <c r="E18" s="69">
        <v>1675</v>
      </c>
      <c r="F18" s="68">
        <v>80994</v>
      </c>
      <c r="G18" s="69">
        <v>83326</v>
      </c>
      <c r="H18" s="68">
        <v>2602</v>
      </c>
      <c r="I18" s="69">
        <v>45287</v>
      </c>
      <c r="J18" s="68">
        <v>408316</v>
      </c>
      <c r="K18" s="26"/>
    </row>
    <row r="19" spans="2:11" ht="15" customHeight="1" x14ac:dyDescent="0.3">
      <c r="B19" s="23"/>
      <c r="C19" s="59" t="s">
        <v>241</v>
      </c>
      <c r="D19" s="60">
        <v>206420</v>
      </c>
      <c r="E19" s="61">
        <v>7320</v>
      </c>
      <c r="F19" s="60">
        <v>85810</v>
      </c>
      <c r="G19" s="61">
        <v>95336</v>
      </c>
      <c r="H19" s="60">
        <v>7183</v>
      </c>
      <c r="I19" s="61">
        <v>54733</v>
      </c>
      <c r="J19" s="60">
        <v>456802</v>
      </c>
      <c r="K19" s="26"/>
    </row>
    <row r="20" spans="2:11" ht="15" customHeight="1" x14ac:dyDescent="0.3">
      <c r="B20" s="23"/>
      <c r="C20" s="67" t="s">
        <v>242</v>
      </c>
      <c r="D20" s="60">
        <v>126597</v>
      </c>
      <c r="E20" s="61">
        <v>682</v>
      </c>
      <c r="F20" s="60">
        <v>66432</v>
      </c>
      <c r="G20" s="61">
        <v>45734</v>
      </c>
      <c r="H20" s="60">
        <v>1729</v>
      </c>
      <c r="I20" s="61">
        <v>36691</v>
      </c>
      <c r="J20" s="60">
        <v>277865</v>
      </c>
      <c r="K20" s="26"/>
    </row>
    <row r="21" spans="2:11" ht="15" customHeight="1" x14ac:dyDescent="0.3">
      <c r="B21" s="23"/>
      <c r="C21" s="59" t="s">
        <v>243</v>
      </c>
      <c r="D21" s="60">
        <v>284058</v>
      </c>
      <c r="E21" s="61">
        <v>6742</v>
      </c>
      <c r="F21" s="60">
        <v>108518</v>
      </c>
      <c r="G21" s="61">
        <v>146367</v>
      </c>
      <c r="H21" s="60">
        <v>8771</v>
      </c>
      <c r="I21" s="61">
        <v>61532</v>
      </c>
      <c r="J21" s="60">
        <v>615988</v>
      </c>
      <c r="K21" s="26"/>
    </row>
    <row r="22" spans="2:11" ht="15" customHeight="1" x14ac:dyDescent="0.3">
      <c r="B22" s="23"/>
      <c r="C22" s="59" t="s">
        <v>244</v>
      </c>
      <c r="D22" s="60">
        <v>84372</v>
      </c>
      <c r="E22" s="61">
        <v>3029</v>
      </c>
      <c r="F22" s="60">
        <v>32391</v>
      </c>
      <c r="G22" s="61">
        <v>40128</v>
      </c>
      <c r="H22" s="60">
        <v>1863</v>
      </c>
      <c r="I22" s="61">
        <v>18498</v>
      </c>
      <c r="J22" s="60">
        <v>180281</v>
      </c>
      <c r="K22" s="26"/>
    </row>
    <row r="23" spans="2:11" x14ac:dyDescent="0.3">
      <c r="B23" s="23"/>
      <c r="C23" s="59" t="s">
        <v>245</v>
      </c>
      <c r="D23" s="60">
        <v>79878</v>
      </c>
      <c r="E23" s="61">
        <v>1081</v>
      </c>
      <c r="F23" s="60">
        <v>24504</v>
      </c>
      <c r="G23" s="61">
        <v>35438</v>
      </c>
      <c r="H23" s="60">
        <v>1472</v>
      </c>
      <c r="I23" s="61">
        <v>25606</v>
      </c>
      <c r="J23" s="60">
        <v>167979</v>
      </c>
      <c r="K23" s="26"/>
    </row>
    <row r="24" spans="2:11" x14ac:dyDescent="0.3">
      <c r="B24" s="23"/>
      <c r="C24" s="67" t="s">
        <v>246</v>
      </c>
      <c r="D24" s="68">
        <v>154937</v>
      </c>
      <c r="E24" s="69">
        <v>1010</v>
      </c>
      <c r="F24" s="68">
        <v>73594</v>
      </c>
      <c r="G24" s="69">
        <v>62187</v>
      </c>
      <c r="H24" s="68">
        <v>3125</v>
      </c>
      <c r="I24" s="69">
        <v>52783</v>
      </c>
      <c r="J24" s="68">
        <v>347636</v>
      </c>
      <c r="K24" s="26"/>
    </row>
    <row r="25" spans="2:11" x14ac:dyDescent="0.3">
      <c r="B25" s="23"/>
      <c r="C25" s="70" t="s">
        <v>272</v>
      </c>
      <c r="D25" s="71"/>
      <c r="E25" s="71"/>
      <c r="F25" s="71"/>
      <c r="G25" s="71"/>
      <c r="H25" s="71"/>
      <c r="I25" s="71"/>
      <c r="J25" s="71"/>
      <c r="K25" s="26"/>
    </row>
    <row r="26" spans="2:11" x14ac:dyDescent="0.3">
      <c r="B26" s="23"/>
      <c r="C26" s="33" t="s">
        <v>295</v>
      </c>
      <c r="D26" s="72"/>
      <c r="E26" s="72"/>
      <c r="F26" s="72"/>
      <c r="G26" s="72"/>
      <c r="H26" s="72"/>
      <c r="I26" s="72"/>
      <c r="J26" s="72"/>
      <c r="K26" s="26"/>
    </row>
    <row r="27" spans="2:11" x14ac:dyDescent="0.3">
      <c r="B27" s="23"/>
      <c r="C27" s="72"/>
      <c r="D27" s="72"/>
      <c r="E27" s="72"/>
      <c r="F27" s="72"/>
      <c r="G27" s="72"/>
      <c r="H27" s="72"/>
      <c r="I27" s="72"/>
      <c r="J27" s="72"/>
      <c r="K27" s="26"/>
    </row>
    <row r="28" spans="2:11" ht="21" customHeight="1" x14ac:dyDescent="0.4">
      <c r="B28" s="23"/>
      <c r="C28" s="195" t="s">
        <v>204</v>
      </c>
      <c r="D28" s="195"/>
      <c r="E28" s="195"/>
      <c r="F28" s="195"/>
      <c r="G28" s="195"/>
      <c r="H28" s="195"/>
      <c r="I28" s="195"/>
      <c r="J28" s="195"/>
      <c r="K28" s="26"/>
    </row>
    <row r="29" spans="2:11" ht="18" x14ac:dyDescent="0.35">
      <c r="B29" s="23"/>
      <c r="C29" s="34" t="s">
        <v>14</v>
      </c>
      <c r="D29" s="5"/>
      <c r="E29" s="6"/>
      <c r="F29" s="6"/>
      <c r="G29" s="6"/>
      <c r="H29" s="6"/>
      <c r="I29" s="6"/>
      <c r="J29" s="6"/>
      <c r="K29" s="26"/>
    </row>
    <row r="30" spans="2:11" ht="15" customHeight="1" x14ac:dyDescent="0.35">
      <c r="B30" s="23"/>
      <c r="C30" s="20"/>
      <c r="D30" s="5"/>
      <c r="E30" s="6"/>
      <c r="F30" s="6"/>
      <c r="G30" s="6"/>
      <c r="H30" s="6"/>
      <c r="I30" s="6"/>
      <c r="J30" s="6"/>
      <c r="K30" s="26"/>
    </row>
    <row r="31" spans="2:11" ht="15" customHeight="1" x14ac:dyDescent="0.3">
      <c r="B31" s="23"/>
      <c r="C31" s="212" t="s">
        <v>4</v>
      </c>
      <c r="D31" s="203" t="s">
        <v>69</v>
      </c>
      <c r="E31" s="203"/>
      <c r="F31" s="203"/>
      <c r="G31" s="203"/>
      <c r="H31" s="203"/>
      <c r="I31" s="203"/>
      <c r="J31" s="200" t="s">
        <v>227</v>
      </c>
      <c r="K31" s="26"/>
    </row>
    <row r="32" spans="2:11" ht="49.2" customHeight="1" x14ac:dyDescent="0.3">
      <c r="B32" s="23"/>
      <c r="C32" s="212"/>
      <c r="D32" s="35" t="s">
        <v>70</v>
      </c>
      <c r="E32" s="35" t="s">
        <v>71</v>
      </c>
      <c r="F32" s="35" t="s">
        <v>72</v>
      </c>
      <c r="G32" s="35" t="s">
        <v>73</v>
      </c>
      <c r="H32" s="35" t="s">
        <v>74</v>
      </c>
      <c r="I32" s="35" t="s">
        <v>75</v>
      </c>
      <c r="J32" s="200"/>
      <c r="K32" s="26"/>
    </row>
    <row r="33" spans="2:11" ht="15" customHeight="1" x14ac:dyDescent="0.3">
      <c r="B33" s="23"/>
      <c r="C33" s="59" t="s">
        <v>11</v>
      </c>
      <c r="D33" s="60">
        <v>4479895</v>
      </c>
      <c r="E33" s="61">
        <v>354493</v>
      </c>
      <c r="F33" s="60">
        <v>2668612</v>
      </c>
      <c r="G33" s="61">
        <v>2767886</v>
      </c>
      <c r="H33" s="60">
        <v>134795</v>
      </c>
      <c r="I33" s="61">
        <v>386305</v>
      </c>
      <c r="J33" s="60">
        <v>5110144</v>
      </c>
      <c r="K33" s="26"/>
    </row>
    <row r="34" spans="2:11" ht="15" customHeight="1" x14ac:dyDescent="0.3">
      <c r="B34" s="23"/>
      <c r="C34" s="59" t="s">
        <v>236</v>
      </c>
      <c r="D34" s="60">
        <v>639430</v>
      </c>
      <c r="E34" s="61">
        <v>31012</v>
      </c>
      <c r="F34" s="60">
        <v>427096</v>
      </c>
      <c r="G34" s="61">
        <v>368416</v>
      </c>
      <c r="H34" s="60">
        <v>20083</v>
      </c>
      <c r="I34" s="61">
        <v>62049</v>
      </c>
      <c r="J34" s="60">
        <v>740341</v>
      </c>
      <c r="K34" s="26"/>
    </row>
    <row r="35" spans="2:11" ht="15" customHeight="1" x14ac:dyDescent="0.3">
      <c r="B35" s="23"/>
      <c r="C35" s="62" t="s">
        <v>237</v>
      </c>
      <c r="D35" s="63">
        <v>331276</v>
      </c>
      <c r="E35" s="64">
        <v>17784</v>
      </c>
      <c r="F35" s="63">
        <v>216446</v>
      </c>
      <c r="G35" s="64">
        <v>193152</v>
      </c>
      <c r="H35" s="63">
        <v>9899</v>
      </c>
      <c r="I35" s="64">
        <v>30707</v>
      </c>
      <c r="J35" s="63">
        <v>381821</v>
      </c>
      <c r="K35" s="26"/>
    </row>
    <row r="36" spans="2:11" ht="15" customHeight="1" x14ac:dyDescent="0.3">
      <c r="B36" s="23"/>
      <c r="C36" s="65"/>
      <c r="D36" s="66"/>
      <c r="E36" s="66"/>
      <c r="F36" s="66"/>
      <c r="G36" s="66"/>
      <c r="H36" s="66"/>
      <c r="I36" s="66"/>
      <c r="J36" s="66"/>
      <c r="K36" s="26"/>
    </row>
    <row r="37" spans="2:11" ht="15" customHeight="1" x14ac:dyDescent="0.3">
      <c r="B37" s="23"/>
      <c r="C37" s="59" t="s">
        <v>238</v>
      </c>
      <c r="D37" s="60">
        <v>28018</v>
      </c>
      <c r="E37" s="61">
        <v>1643</v>
      </c>
      <c r="F37" s="60">
        <v>17829</v>
      </c>
      <c r="G37" s="61">
        <v>17027</v>
      </c>
      <c r="H37" s="60">
        <v>1015</v>
      </c>
      <c r="I37" s="61">
        <v>2827</v>
      </c>
      <c r="J37" s="60">
        <v>32759</v>
      </c>
      <c r="K37" s="26"/>
    </row>
    <row r="38" spans="2:11" ht="15" customHeight="1" x14ac:dyDescent="0.3">
      <c r="B38" s="23"/>
      <c r="C38" s="59" t="s">
        <v>239</v>
      </c>
      <c r="D38" s="60">
        <v>41186</v>
      </c>
      <c r="E38" s="61">
        <v>2146</v>
      </c>
      <c r="F38" s="60">
        <v>29465</v>
      </c>
      <c r="G38" s="61">
        <v>24710</v>
      </c>
      <c r="H38" s="60">
        <v>1069</v>
      </c>
      <c r="I38" s="61">
        <v>3392</v>
      </c>
      <c r="J38" s="60">
        <v>47332</v>
      </c>
      <c r="K38" s="26"/>
    </row>
    <row r="39" spans="2:11" ht="15" customHeight="1" x14ac:dyDescent="0.3">
      <c r="B39" s="23"/>
      <c r="C39" s="67" t="s">
        <v>240</v>
      </c>
      <c r="D39" s="68">
        <v>44551</v>
      </c>
      <c r="E39" s="69">
        <v>1059</v>
      </c>
      <c r="F39" s="68">
        <v>28350</v>
      </c>
      <c r="G39" s="69">
        <v>25042</v>
      </c>
      <c r="H39" s="68">
        <v>953</v>
      </c>
      <c r="I39" s="69">
        <v>4013</v>
      </c>
      <c r="J39" s="68">
        <v>51390</v>
      </c>
      <c r="K39" s="26"/>
    </row>
    <row r="40" spans="2:11" ht="15" customHeight="1" x14ac:dyDescent="0.3">
      <c r="B40" s="23"/>
      <c r="C40" s="59" t="s">
        <v>241</v>
      </c>
      <c r="D40" s="60">
        <v>48371</v>
      </c>
      <c r="E40" s="61">
        <v>4512</v>
      </c>
      <c r="F40" s="60">
        <v>31223</v>
      </c>
      <c r="G40" s="61">
        <v>28076</v>
      </c>
      <c r="H40" s="60">
        <v>1482</v>
      </c>
      <c r="I40" s="61">
        <v>4515</v>
      </c>
      <c r="J40" s="60">
        <v>56018</v>
      </c>
      <c r="K40" s="26"/>
    </row>
    <row r="41" spans="2:11" ht="15" customHeight="1" x14ac:dyDescent="0.3">
      <c r="B41" s="23"/>
      <c r="C41" s="67" t="s">
        <v>242</v>
      </c>
      <c r="D41" s="60">
        <v>29060</v>
      </c>
      <c r="E41" s="61">
        <v>434</v>
      </c>
      <c r="F41" s="60">
        <v>21186</v>
      </c>
      <c r="G41" s="61">
        <v>13653</v>
      </c>
      <c r="H41" s="60">
        <v>827</v>
      </c>
      <c r="I41" s="61">
        <v>3244</v>
      </c>
      <c r="J41" s="60">
        <v>34089</v>
      </c>
      <c r="K41" s="26"/>
    </row>
    <row r="42" spans="2:11" ht="15" customHeight="1" x14ac:dyDescent="0.3">
      <c r="B42" s="23"/>
      <c r="C42" s="59" t="s">
        <v>243</v>
      </c>
      <c r="D42" s="60">
        <v>70147</v>
      </c>
      <c r="E42" s="61">
        <v>4520</v>
      </c>
      <c r="F42" s="60">
        <v>42814</v>
      </c>
      <c r="G42" s="61">
        <v>45280</v>
      </c>
      <c r="H42" s="60">
        <v>2453</v>
      </c>
      <c r="I42" s="61">
        <v>5337</v>
      </c>
      <c r="J42" s="60">
        <v>80144</v>
      </c>
      <c r="K42" s="26"/>
    </row>
    <row r="43" spans="2:11" ht="15" customHeight="1" x14ac:dyDescent="0.3">
      <c r="B43" s="23"/>
      <c r="C43" s="59" t="s">
        <v>244</v>
      </c>
      <c r="D43" s="60">
        <v>19387</v>
      </c>
      <c r="E43" s="61">
        <v>2010</v>
      </c>
      <c r="F43" s="60">
        <v>12737</v>
      </c>
      <c r="G43" s="61">
        <v>12245</v>
      </c>
      <c r="H43" s="60">
        <v>581</v>
      </c>
      <c r="I43" s="61">
        <v>1491</v>
      </c>
      <c r="J43" s="60">
        <v>22018</v>
      </c>
      <c r="K43" s="26"/>
    </row>
    <row r="44" spans="2:11" ht="15" customHeight="1" x14ac:dyDescent="0.3">
      <c r="B44" s="23"/>
      <c r="C44" s="59" t="s">
        <v>245</v>
      </c>
      <c r="D44" s="60">
        <v>17885</v>
      </c>
      <c r="E44" s="61">
        <v>777</v>
      </c>
      <c r="F44" s="60">
        <v>9398</v>
      </c>
      <c r="G44" s="61">
        <v>10676</v>
      </c>
      <c r="H44" s="60">
        <v>502</v>
      </c>
      <c r="I44" s="61">
        <v>1998</v>
      </c>
      <c r="J44" s="60">
        <v>20726</v>
      </c>
      <c r="K44" s="26"/>
    </row>
    <row r="45" spans="2:11" ht="15" customHeight="1" x14ac:dyDescent="0.3">
      <c r="B45" s="23"/>
      <c r="C45" s="67" t="s">
        <v>246</v>
      </c>
      <c r="D45" s="68">
        <v>34570</v>
      </c>
      <c r="E45" s="69">
        <v>711</v>
      </c>
      <c r="F45" s="68">
        <v>24316</v>
      </c>
      <c r="G45" s="69">
        <v>17384</v>
      </c>
      <c r="H45" s="68">
        <v>1031</v>
      </c>
      <c r="I45" s="69">
        <v>3994</v>
      </c>
      <c r="J45" s="68">
        <v>40181</v>
      </c>
      <c r="K45" s="26"/>
    </row>
    <row r="46" spans="2:11" ht="15" customHeight="1" x14ac:dyDescent="0.3">
      <c r="B46" s="23"/>
      <c r="C46" s="70" t="s">
        <v>272</v>
      </c>
      <c r="D46" s="71"/>
      <c r="E46" s="71"/>
      <c r="F46" s="71"/>
      <c r="G46" s="71"/>
      <c r="H46" s="71"/>
      <c r="I46" s="71"/>
      <c r="J46" s="71"/>
      <c r="K46" s="26"/>
    </row>
    <row r="47" spans="2:11" ht="15" customHeight="1" x14ac:dyDescent="0.3">
      <c r="B47" s="23"/>
      <c r="C47" s="33" t="s">
        <v>295</v>
      </c>
      <c r="D47" s="72"/>
      <c r="E47" s="72"/>
      <c r="F47" s="72"/>
      <c r="G47" s="72"/>
      <c r="H47" s="72"/>
      <c r="I47" s="72"/>
      <c r="J47" s="72"/>
      <c r="K47" s="26"/>
    </row>
    <row r="48" spans="2:11" ht="15" customHeight="1" x14ac:dyDescent="0.3">
      <c r="B48" s="23"/>
      <c r="C48" s="72"/>
      <c r="D48" s="72"/>
      <c r="E48" s="72"/>
      <c r="F48" s="72"/>
      <c r="G48" s="72"/>
      <c r="H48" s="72"/>
      <c r="I48" s="72"/>
      <c r="J48" s="72"/>
      <c r="K48" s="26"/>
    </row>
    <row r="49" spans="2:11" ht="21" x14ac:dyDescent="0.4">
      <c r="B49" s="23"/>
      <c r="C49" s="195" t="s">
        <v>205</v>
      </c>
      <c r="D49" s="195"/>
      <c r="E49" s="195"/>
      <c r="F49" s="195"/>
      <c r="G49" s="195"/>
      <c r="H49" s="195"/>
      <c r="I49" s="195"/>
      <c r="J49" s="195"/>
      <c r="K49" s="26"/>
    </row>
    <row r="50" spans="2:11" ht="18" x14ac:dyDescent="0.35">
      <c r="B50" s="23"/>
      <c r="C50" s="34" t="s">
        <v>14</v>
      </c>
      <c r="D50" s="5"/>
      <c r="E50" s="6"/>
      <c r="F50" s="6"/>
      <c r="G50" s="6"/>
      <c r="H50" s="6"/>
      <c r="I50" s="6"/>
      <c r="J50" s="6"/>
      <c r="K50" s="26"/>
    </row>
    <row r="51" spans="2:11" ht="15" customHeight="1" x14ac:dyDescent="0.35">
      <c r="B51" s="23"/>
      <c r="C51" s="20"/>
      <c r="D51" s="5"/>
      <c r="E51" s="6"/>
      <c r="F51" s="6"/>
      <c r="G51" s="6"/>
      <c r="H51" s="6"/>
      <c r="I51" s="6"/>
      <c r="J51" s="6"/>
      <c r="K51" s="26"/>
    </row>
    <row r="52" spans="2:11" ht="15" customHeight="1" x14ac:dyDescent="0.3">
      <c r="B52" s="23"/>
      <c r="C52" s="212" t="s">
        <v>4</v>
      </c>
      <c r="D52" s="203" t="s">
        <v>69</v>
      </c>
      <c r="E52" s="203"/>
      <c r="F52" s="203"/>
      <c r="G52" s="203"/>
      <c r="H52" s="203"/>
      <c r="I52" s="203"/>
      <c r="J52" s="200" t="s">
        <v>228</v>
      </c>
      <c r="K52" s="26"/>
    </row>
    <row r="53" spans="2:11" ht="49.2" customHeight="1" x14ac:dyDescent="0.3">
      <c r="B53" s="23"/>
      <c r="C53" s="212"/>
      <c r="D53" s="35" t="s">
        <v>70</v>
      </c>
      <c r="E53" s="35" t="s">
        <v>71</v>
      </c>
      <c r="F53" s="35" t="s">
        <v>72</v>
      </c>
      <c r="G53" s="35" t="s">
        <v>73</v>
      </c>
      <c r="H53" s="35" t="s">
        <v>74</v>
      </c>
      <c r="I53" s="35" t="s">
        <v>75</v>
      </c>
      <c r="J53" s="200"/>
      <c r="K53" s="26"/>
    </row>
    <row r="54" spans="2:11" ht="15" customHeight="1" x14ac:dyDescent="0.3">
      <c r="B54" s="23"/>
      <c r="C54" s="59" t="s">
        <v>11</v>
      </c>
      <c r="D54" s="138">
        <v>753.50721256179781</v>
      </c>
      <c r="E54" s="137">
        <v>59.624842167655579</v>
      </c>
      <c r="F54" s="138">
        <v>448.85391053338628</v>
      </c>
      <c r="G54" s="137">
        <v>465.55155077269103</v>
      </c>
      <c r="H54" s="138">
        <v>22.672184217993401</v>
      </c>
      <c r="I54" s="137">
        <v>64.975541558158241</v>
      </c>
      <c r="J54" s="138">
        <v>859.51352905132728</v>
      </c>
      <c r="K54" s="26"/>
    </row>
    <row r="55" spans="2:11" ht="15" customHeight="1" x14ac:dyDescent="0.3">
      <c r="B55" s="23"/>
      <c r="C55" s="59" t="s">
        <v>236</v>
      </c>
      <c r="D55" s="138">
        <v>751.09181590304149</v>
      </c>
      <c r="E55" s="137">
        <v>36.427536078671821</v>
      </c>
      <c r="F55" s="138">
        <v>501.67854214679551</v>
      </c>
      <c r="G55" s="137">
        <v>432.75142306074935</v>
      </c>
      <c r="H55" s="138">
        <v>23.590036342962929</v>
      </c>
      <c r="I55" s="137">
        <v>72.884437835209212</v>
      </c>
      <c r="J55" s="138">
        <v>869.62461266670903</v>
      </c>
      <c r="K55" s="26"/>
    </row>
    <row r="56" spans="2:11" ht="15" customHeight="1" x14ac:dyDescent="0.3">
      <c r="B56" s="23"/>
      <c r="C56" s="62" t="s">
        <v>237</v>
      </c>
      <c r="D56" s="141">
        <v>759.64704695339515</v>
      </c>
      <c r="E56" s="140">
        <v>40.780385790154369</v>
      </c>
      <c r="F56" s="141">
        <v>496.33104941159206</v>
      </c>
      <c r="G56" s="140">
        <v>442.91571503260781</v>
      </c>
      <c r="H56" s="141">
        <v>22.699338671656438</v>
      </c>
      <c r="I56" s="140">
        <v>70.414041073901842</v>
      </c>
      <c r="J56" s="141">
        <v>875.55148913532014</v>
      </c>
      <c r="K56" s="26"/>
    </row>
    <row r="57" spans="2:11" ht="15" customHeight="1" x14ac:dyDescent="0.3">
      <c r="B57" s="23"/>
      <c r="C57" s="65"/>
      <c r="D57" s="144"/>
      <c r="E57" s="144"/>
      <c r="F57" s="144"/>
      <c r="G57" s="144"/>
      <c r="H57" s="144"/>
      <c r="I57" s="144"/>
      <c r="J57" s="144"/>
      <c r="K57" s="26"/>
    </row>
    <row r="58" spans="2:11" ht="15" customHeight="1" x14ac:dyDescent="0.3">
      <c r="B58" s="23"/>
      <c r="C58" s="59" t="s">
        <v>238</v>
      </c>
      <c r="D58" s="138">
        <v>744.05141278946257</v>
      </c>
      <c r="E58" s="137">
        <v>43.631824941576376</v>
      </c>
      <c r="F58" s="138">
        <v>473.47036328871894</v>
      </c>
      <c r="G58" s="137">
        <v>452.17229657956238</v>
      </c>
      <c r="H58" s="138">
        <v>26.954535797748036</v>
      </c>
      <c r="I58" s="137">
        <v>75.074357340131726</v>
      </c>
      <c r="J58" s="138">
        <v>869.95432334820475</v>
      </c>
      <c r="K58" s="26"/>
    </row>
    <row r="59" spans="2:11" ht="15" customHeight="1" x14ac:dyDescent="0.3">
      <c r="B59" s="23"/>
      <c r="C59" s="59" t="s">
        <v>239</v>
      </c>
      <c r="D59" s="138">
        <v>791.2472143241373</v>
      </c>
      <c r="E59" s="137">
        <v>41.228002766464307</v>
      </c>
      <c r="F59" s="138">
        <v>566.0685468377776</v>
      </c>
      <c r="G59" s="137">
        <v>474.71759010220546</v>
      </c>
      <c r="H59" s="138">
        <v>20.537155152539768</v>
      </c>
      <c r="I59" s="137">
        <v>65.16560362714209</v>
      </c>
      <c r="J59" s="138">
        <v>909.3214477829863</v>
      </c>
      <c r="K59" s="26"/>
    </row>
    <row r="60" spans="2:11" ht="15" customHeight="1" x14ac:dyDescent="0.3">
      <c r="B60" s="23"/>
      <c r="C60" s="67" t="s">
        <v>240</v>
      </c>
      <c r="D60" s="143">
        <v>748.22814147996371</v>
      </c>
      <c r="E60" s="142">
        <v>17.785764670316752</v>
      </c>
      <c r="F60" s="143">
        <v>476.13449329884787</v>
      </c>
      <c r="G60" s="142">
        <v>420.5770716469047</v>
      </c>
      <c r="H60" s="143">
        <v>16.005508716536227</v>
      </c>
      <c r="I60" s="142">
        <v>67.397803231332503</v>
      </c>
      <c r="J60" s="143">
        <v>863.08824023378463</v>
      </c>
      <c r="K60" s="26"/>
    </row>
    <row r="61" spans="2:11" ht="15" customHeight="1" x14ac:dyDescent="0.3">
      <c r="B61" s="23"/>
      <c r="C61" s="59" t="s">
        <v>241</v>
      </c>
      <c r="D61" s="138">
        <v>771.09835804240402</v>
      </c>
      <c r="E61" s="137">
        <v>71.927307508369211</v>
      </c>
      <c r="F61" s="138">
        <v>497.73633030447951</v>
      </c>
      <c r="G61" s="137">
        <v>447.56894627769805</v>
      </c>
      <c r="H61" s="138">
        <v>23.625059780009565</v>
      </c>
      <c r="I61" s="137">
        <v>71.975131516021037</v>
      </c>
      <c r="J61" s="138">
        <v>893.00175354694727</v>
      </c>
      <c r="K61" s="26"/>
    </row>
    <row r="62" spans="2:11" ht="15" customHeight="1" x14ac:dyDescent="0.3">
      <c r="B62" s="23"/>
      <c r="C62" s="67" t="s">
        <v>242</v>
      </c>
      <c r="D62" s="138">
        <v>734.28340408328279</v>
      </c>
      <c r="E62" s="137">
        <v>10.966242166969879</v>
      </c>
      <c r="F62" s="138">
        <v>535.32443905397213</v>
      </c>
      <c r="G62" s="137">
        <v>344.98180715585204</v>
      </c>
      <c r="H62" s="138">
        <v>20.896502931069335</v>
      </c>
      <c r="I62" s="137">
        <v>81.968870022235706</v>
      </c>
      <c r="J62" s="138">
        <v>861.35536688902368</v>
      </c>
      <c r="K62" s="26"/>
    </row>
    <row r="63" spans="2:11" ht="15" customHeight="1" x14ac:dyDescent="0.3">
      <c r="B63" s="23"/>
      <c r="C63" s="59" t="s">
        <v>243</v>
      </c>
      <c r="D63" s="138">
        <v>772.57808714040266</v>
      </c>
      <c r="E63" s="137">
        <v>49.781928719326842</v>
      </c>
      <c r="F63" s="138">
        <v>471.54059650204857</v>
      </c>
      <c r="G63" s="137">
        <v>498.70038327679634</v>
      </c>
      <c r="H63" s="138">
        <v>27.016608661174502</v>
      </c>
      <c r="I63" s="137">
        <v>58.780122472355607</v>
      </c>
      <c r="J63" s="138">
        <v>882.68205647825891</v>
      </c>
      <c r="K63" s="26"/>
    </row>
    <row r="64" spans="2:11" ht="15" customHeight="1" x14ac:dyDescent="0.3">
      <c r="B64" s="23"/>
      <c r="C64" s="59" t="s">
        <v>244</v>
      </c>
      <c r="D64" s="138">
        <v>789.46939772773555</v>
      </c>
      <c r="E64" s="137">
        <v>81.850388891151198</v>
      </c>
      <c r="F64" s="138">
        <v>518.67084741621534</v>
      </c>
      <c r="G64" s="137">
        <v>498.6358268518141</v>
      </c>
      <c r="H64" s="138">
        <v>23.659241764059129</v>
      </c>
      <c r="I64" s="137">
        <v>60.715885490898728</v>
      </c>
      <c r="J64" s="138">
        <v>896.60789184346618</v>
      </c>
      <c r="K64" s="26"/>
    </row>
    <row r="65" spans="2:11" ht="15" customHeight="1" x14ac:dyDescent="0.3">
      <c r="B65" s="23"/>
      <c r="C65" s="59" t="s">
        <v>245</v>
      </c>
      <c r="D65" s="138">
        <v>757.93533076238509</v>
      </c>
      <c r="E65" s="137">
        <v>32.927914565410859</v>
      </c>
      <c r="F65" s="138">
        <v>398.27096664830276</v>
      </c>
      <c r="G65" s="137">
        <v>452.43039369411366</v>
      </c>
      <c r="H65" s="138">
        <v>21.273890748824002</v>
      </c>
      <c r="I65" s="137">
        <v>84.671780311056494</v>
      </c>
      <c r="J65" s="138">
        <v>878.33199135483324</v>
      </c>
      <c r="K65" s="26"/>
    </row>
    <row r="66" spans="2:11" ht="15" customHeight="1" x14ac:dyDescent="0.3">
      <c r="B66" s="23"/>
      <c r="C66" s="67" t="s">
        <v>246</v>
      </c>
      <c r="D66" s="143">
        <v>758.34686087833984</v>
      </c>
      <c r="E66" s="142">
        <v>15.596893783179047</v>
      </c>
      <c r="F66" s="143">
        <v>533.40938007282932</v>
      </c>
      <c r="G66" s="142">
        <v>381.34514982670117</v>
      </c>
      <c r="H66" s="143">
        <v>22.616592813583118</v>
      </c>
      <c r="I66" s="142">
        <v>87.614618523230817</v>
      </c>
      <c r="J66" s="143">
        <v>881.4328960645812</v>
      </c>
      <c r="K66" s="26"/>
    </row>
    <row r="67" spans="2:11" ht="15" customHeight="1" x14ac:dyDescent="0.3">
      <c r="B67" s="23"/>
      <c r="C67" s="70" t="s">
        <v>272</v>
      </c>
      <c r="D67" s="71"/>
      <c r="E67" s="71"/>
      <c r="F67" s="71"/>
      <c r="G67" s="71"/>
      <c r="H67" s="71"/>
      <c r="I67" s="71"/>
      <c r="J67" s="71"/>
      <c r="K67" s="26"/>
    </row>
    <row r="68" spans="2:11" ht="15" customHeight="1" x14ac:dyDescent="0.3">
      <c r="B68" s="23"/>
      <c r="C68" s="33" t="s">
        <v>295</v>
      </c>
      <c r="D68" s="72"/>
      <c r="E68" s="72"/>
      <c r="F68" s="72"/>
      <c r="G68" s="72"/>
      <c r="H68" s="72"/>
      <c r="I68" s="72"/>
      <c r="J68" s="72"/>
      <c r="K68" s="26"/>
    </row>
    <row r="69" spans="2:11" ht="15" customHeight="1" x14ac:dyDescent="0.3">
      <c r="B69" s="24"/>
      <c r="C69" s="7"/>
      <c r="D69" s="7"/>
      <c r="E69" s="7"/>
      <c r="F69" s="7"/>
      <c r="G69" s="7"/>
      <c r="H69" s="7"/>
      <c r="I69" s="7"/>
      <c r="J69" s="7"/>
      <c r="K69" s="27"/>
    </row>
    <row r="70" spans="2:11" ht="20.100000000000001" customHeight="1" x14ac:dyDescent="0.3"/>
  </sheetData>
  <mergeCells count="13">
    <mergeCell ref="C6:J6"/>
    <mergeCell ref="C52:C53"/>
    <mergeCell ref="C7:J7"/>
    <mergeCell ref="C10:C11"/>
    <mergeCell ref="C28:J28"/>
    <mergeCell ref="C31:C32"/>
    <mergeCell ref="D52:I52"/>
    <mergeCell ref="J52:J53"/>
    <mergeCell ref="J10:J11"/>
    <mergeCell ref="D10:I10"/>
    <mergeCell ref="D31:I31"/>
    <mergeCell ref="J31:J32"/>
    <mergeCell ref="C49:J49"/>
  </mergeCells>
  <pageMargins left="0.7" right="0.7" top="0.75" bottom="0.75" header="0.3" footer="0.3"/>
  <pageSetup paperSize="9" orientation="landscape"/>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DFBAC-63B7-4D9F-BBD0-2692824A22B2}">
  <sheetPr>
    <tabColor theme="7" tint="0.59999389629810485"/>
  </sheetPr>
  <dimension ref="B4:L49"/>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28.33203125" style="1" customWidth="1"/>
    <col min="5" max="6" width="26" style="1" customWidth="1"/>
    <col min="7" max="7" width="17.44140625" style="1" customWidth="1"/>
    <col min="8" max="8" width="15.6640625" style="1" customWidth="1"/>
    <col min="9" max="9" width="26.109375" style="1" customWidth="1"/>
    <col min="10" max="10" width="23.33203125" style="1" customWidth="1"/>
    <col min="11" max="11" width="24.44140625" style="1" customWidth="1"/>
    <col min="12" max="12" width="4.44140625" style="1" customWidth="1"/>
    <col min="13" max="16384" width="9.33203125" style="1"/>
  </cols>
  <sheetData>
    <row r="4" spans="2:12" x14ac:dyDescent="0.3">
      <c r="C4" s="3"/>
    </row>
    <row r="5" spans="2:12" ht="80.099999999999994" customHeight="1" x14ac:dyDescent="0.3">
      <c r="B5" s="22"/>
      <c r="C5" s="21"/>
      <c r="D5" s="4"/>
      <c r="E5" s="4"/>
      <c r="F5" s="4"/>
      <c r="G5" s="4"/>
      <c r="H5" s="4"/>
      <c r="I5" s="4"/>
      <c r="J5" s="4"/>
      <c r="K5" s="4"/>
      <c r="L5" s="25"/>
    </row>
    <row r="6" spans="2:12" ht="33" customHeight="1" x14ac:dyDescent="0.5">
      <c r="B6" s="23"/>
      <c r="C6" s="194" t="s">
        <v>183</v>
      </c>
      <c r="D6" s="194"/>
      <c r="E6" s="194"/>
      <c r="F6" s="194"/>
      <c r="G6" s="194"/>
      <c r="H6" s="194"/>
      <c r="I6" s="194"/>
      <c r="J6" s="194"/>
      <c r="K6" s="194"/>
      <c r="L6" s="26"/>
    </row>
    <row r="7" spans="2:12" ht="21" x14ac:dyDescent="0.4">
      <c r="B7" s="23"/>
      <c r="C7" s="195" t="s">
        <v>138</v>
      </c>
      <c r="D7" s="195"/>
      <c r="E7" s="195"/>
      <c r="F7" s="195"/>
      <c r="G7" s="195"/>
      <c r="H7" s="195"/>
      <c r="I7" s="195"/>
      <c r="J7" s="195"/>
      <c r="K7" s="195"/>
      <c r="L7" s="26"/>
    </row>
    <row r="8" spans="2:12" ht="18" x14ac:dyDescent="0.35">
      <c r="B8" s="23"/>
      <c r="C8" s="34" t="s">
        <v>14</v>
      </c>
      <c r="D8" s="5"/>
      <c r="E8" s="6"/>
      <c r="F8" s="6"/>
      <c r="G8" s="6"/>
      <c r="H8" s="6"/>
      <c r="I8" s="6"/>
      <c r="J8" s="6"/>
      <c r="K8" s="6"/>
      <c r="L8" s="26"/>
    </row>
    <row r="9" spans="2:12" ht="15" customHeight="1" x14ac:dyDescent="0.35">
      <c r="B9" s="23"/>
      <c r="C9" s="20"/>
      <c r="D9" s="5"/>
      <c r="E9" s="6"/>
      <c r="F9" s="6"/>
      <c r="G9" s="6"/>
      <c r="H9" s="6"/>
      <c r="I9" s="6"/>
      <c r="J9" s="6"/>
      <c r="K9" s="6"/>
      <c r="L9" s="26"/>
    </row>
    <row r="10" spans="2:12" ht="15" customHeight="1" x14ac:dyDescent="0.3">
      <c r="B10" s="23"/>
      <c r="C10" s="198" t="s">
        <v>4</v>
      </c>
      <c r="D10" s="213" t="s">
        <v>76</v>
      </c>
      <c r="E10" s="216"/>
      <c r="F10" s="216"/>
      <c r="G10" s="216"/>
      <c r="H10" s="216"/>
      <c r="I10" s="216"/>
      <c r="J10" s="216"/>
      <c r="K10" s="200" t="s">
        <v>229</v>
      </c>
      <c r="L10" s="26"/>
    </row>
    <row r="11" spans="2:12" ht="49.2" customHeight="1" x14ac:dyDescent="0.3">
      <c r="B11" s="23"/>
      <c r="C11" s="198"/>
      <c r="D11" s="35" t="s">
        <v>77</v>
      </c>
      <c r="E11" s="35" t="s">
        <v>78</v>
      </c>
      <c r="F11" s="35" t="s">
        <v>79</v>
      </c>
      <c r="G11" s="73" t="s">
        <v>80</v>
      </c>
      <c r="H11" s="73" t="s">
        <v>81</v>
      </c>
      <c r="I11" s="73" t="s">
        <v>82</v>
      </c>
      <c r="J11" s="73" t="s">
        <v>83</v>
      </c>
      <c r="K11" s="200"/>
      <c r="L11" s="26"/>
    </row>
    <row r="12" spans="2:12" ht="15" customHeight="1" x14ac:dyDescent="0.3">
      <c r="B12" s="23"/>
      <c r="C12" s="28" t="s">
        <v>11</v>
      </c>
      <c r="D12" s="38">
        <v>84399</v>
      </c>
      <c r="E12" s="36">
        <v>143388</v>
      </c>
      <c r="F12" s="38">
        <v>102239</v>
      </c>
      <c r="G12" s="36">
        <v>52553</v>
      </c>
      <c r="H12" s="38">
        <v>32078</v>
      </c>
      <c r="I12" s="36">
        <v>24240</v>
      </c>
      <c r="J12" s="38">
        <v>267998</v>
      </c>
      <c r="K12" s="36">
        <v>363865</v>
      </c>
      <c r="L12" s="26"/>
    </row>
    <row r="13" spans="2:12" ht="15" customHeight="1" x14ac:dyDescent="0.3">
      <c r="B13" s="23"/>
      <c r="C13" s="28" t="s">
        <v>236</v>
      </c>
      <c r="D13" s="38">
        <v>12054</v>
      </c>
      <c r="E13" s="36">
        <v>23143</v>
      </c>
      <c r="F13" s="38">
        <v>17020</v>
      </c>
      <c r="G13" s="36">
        <v>7685</v>
      </c>
      <c r="H13" s="38">
        <v>5363</v>
      </c>
      <c r="I13" s="36">
        <v>4230</v>
      </c>
      <c r="J13" s="38">
        <v>41518</v>
      </c>
      <c r="K13" s="36">
        <v>56804</v>
      </c>
      <c r="L13" s="26"/>
    </row>
    <row r="14" spans="2:12" ht="15" customHeight="1" x14ac:dyDescent="0.3">
      <c r="B14" s="23"/>
      <c r="C14" s="41" t="s">
        <v>237</v>
      </c>
      <c r="D14" s="44">
        <v>5979</v>
      </c>
      <c r="E14" s="45">
        <v>11945</v>
      </c>
      <c r="F14" s="44">
        <v>8253</v>
      </c>
      <c r="G14" s="45">
        <v>4091</v>
      </c>
      <c r="H14" s="44">
        <v>1749</v>
      </c>
      <c r="I14" s="45">
        <v>3341</v>
      </c>
      <c r="J14" s="44">
        <v>21993</v>
      </c>
      <c r="K14" s="45">
        <v>29510</v>
      </c>
      <c r="L14" s="26"/>
    </row>
    <row r="15" spans="2:12" ht="15" customHeight="1" x14ac:dyDescent="0.3">
      <c r="B15" s="23"/>
      <c r="C15" s="46"/>
      <c r="D15" s="47"/>
      <c r="E15" s="47"/>
      <c r="F15" s="47"/>
      <c r="G15" s="47"/>
      <c r="H15" s="47"/>
      <c r="I15" s="47"/>
      <c r="J15" s="47"/>
      <c r="K15" s="47"/>
      <c r="L15" s="26"/>
    </row>
    <row r="16" spans="2:12" ht="15" customHeight="1" x14ac:dyDescent="0.3">
      <c r="B16" s="23"/>
      <c r="C16" s="28" t="s">
        <v>238</v>
      </c>
      <c r="D16" s="38">
        <v>549</v>
      </c>
      <c r="E16" s="36">
        <v>985</v>
      </c>
      <c r="F16" s="38">
        <v>573</v>
      </c>
      <c r="G16" s="36">
        <v>310</v>
      </c>
      <c r="H16" s="38">
        <v>189</v>
      </c>
      <c r="I16" s="36">
        <v>7</v>
      </c>
      <c r="J16" s="38">
        <v>1947</v>
      </c>
      <c r="K16" s="36">
        <v>2549</v>
      </c>
      <c r="L16" s="26"/>
    </row>
    <row r="17" spans="2:12" ht="15" customHeight="1" x14ac:dyDescent="0.3">
      <c r="B17" s="23"/>
      <c r="C17" s="28" t="s">
        <v>239</v>
      </c>
      <c r="D17" s="38">
        <v>306</v>
      </c>
      <c r="E17" s="36">
        <v>1320</v>
      </c>
      <c r="F17" s="38">
        <v>948</v>
      </c>
      <c r="G17" s="36">
        <v>385</v>
      </c>
      <c r="H17" s="38">
        <v>28</v>
      </c>
      <c r="I17" s="36">
        <v>474</v>
      </c>
      <c r="J17" s="38">
        <v>2505</v>
      </c>
      <c r="K17" s="36">
        <v>3020</v>
      </c>
      <c r="L17" s="26"/>
    </row>
    <row r="18" spans="2:12" ht="15" customHeight="1" x14ac:dyDescent="0.3">
      <c r="B18" s="23"/>
      <c r="C18" s="29" t="s">
        <v>240</v>
      </c>
      <c r="D18" s="39">
        <v>766</v>
      </c>
      <c r="E18" s="37">
        <v>1926</v>
      </c>
      <c r="F18" s="39">
        <v>1444</v>
      </c>
      <c r="G18" s="37">
        <v>267</v>
      </c>
      <c r="H18" s="39">
        <v>472</v>
      </c>
      <c r="I18" s="37">
        <v>528</v>
      </c>
      <c r="J18" s="39">
        <v>3505</v>
      </c>
      <c r="K18" s="37">
        <v>4513</v>
      </c>
      <c r="L18" s="26"/>
    </row>
    <row r="19" spans="2:12" ht="15" customHeight="1" x14ac:dyDescent="0.3">
      <c r="B19" s="23"/>
      <c r="C19" s="28" t="s">
        <v>241</v>
      </c>
      <c r="D19" s="38">
        <v>445</v>
      </c>
      <c r="E19" s="36">
        <v>1551</v>
      </c>
      <c r="F19" s="38">
        <v>924</v>
      </c>
      <c r="G19" s="36">
        <v>562</v>
      </c>
      <c r="H19" s="38">
        <v>118</v>
      </c>
      <c r="I19" s="36">
        <v>6</v>
      </c>
      <c r="J19" s="38">
        <v>2635</v>
      </c>
      <c r="K19" s="36">
        <v>3332</v>
      </c>
      <c r="L19" s="26"/>
    </row>
    <row r="20" spans="2:12" ht="15" customHeight="1" x14ac:dyDescent="0.3">
      <c r="B20" s="23"/>
      <c r="C20" s="29" t="s">
        <v>242</v>
      </c>
      <c r="D20" s="38">
        <v>276</v>
      </c>
      <c r="E20" s="36">
        <v>1496</v>
      </c>
      <c r="F20" s="38">
        <v>1158</v>
      </c>
      <c r="G20" s="36">
        <v>647</v>
      </c>
      <c r="H20" s="38">
        <v>511</v>
      </c>
      <c r="I20" s="36">
        <v>739</v>
      </c>
      <c r="J20" s="38">
        <v>2525</v>
      </c>
      <c r="K20" s="36">
        <v>3296</v>
      </c>
      <c r="L20" s="26"/>
    </row>
    <row r="21" spans="2:12" ht="15" customHeight="1" x14ac:dyDescent="0.3">
      <c r="B21" s="23"/>
      <c r="C21" s="28" t="s">
        <v>243</v>
      </c>
      <c r="D21" s="38">
        <v>1455</v>
      </c>
      <c r="E21" s="36">
        <v>2156</v>
      </c>
      <c r="F21" s="38">
        <v>1498</v>
      </c>
      <c r="G21" s="36">
        <v>627</v>
      </c>
      <c r="H21" s="38">
        <v>85</v>
      </c>
      <c r="I21" s="36">
        <v>196</v>
      </c>
      <c r="J21" s="38">
        <v>3738</v>
      </c>
      <c r="K21" s="36">
        <v>5257</v>
      </c>
      <c r="L21" s="26"/>
    </row>
    <row r="22" spans="2:12" ht="15" customHeight="1" x14ac:dyDescent="0.3">
      <c r="B22" s="23"/>
      <c r="C22" s="28" t="s">
        <v>244</v>
      </c>
      <c r="D22" s="38">
        <v>578</v>
      </c>
      <c r="E22" s="36">
        <v>633</v>
      </c>
      <c r="F22" s="38">
        <v>370</v>
      </c>
      <c r="G22" s="36">
        <v>280</v>
      </c>
      <c r="H22" s="38">
        <v>127</v>
      </c>
      <c r="I22" s="36">
        <v>108</v>
      </c>
      <c r="J22" s="38">
        <v>938</v>
      </c>
      <c r="K22" s="36">
        <v>1456</v>
      </c>
      <c r="L22" s="26"/>
    </row>
    <row r="23" spans="2:12" ht="15" customHeight="1" x14ac:dyDescent="0.3">
      <c r="B23" s="23"/>
      <c r="C23" s="28" t="s">
        <v>245</v>
      </c>
      <c r="D23" s="38">
        <v>427</v>
      </c>
      <c r="E23" s="36">
        <v>606</v>
      </c>
      <c r="F23" s="38">
        <v>496</v>
      </c>
      <c r="G23" s="36">
        <v>193</v>
      </c>
      <c r="H23" s="38">
        <v>150</v>
      </c>
      <c r="I23" s="36">
        <v>9</v>
      </c>
      <c r="J23" s="38">
        <v>1359</v>
      </c>
      <c r="K23" s="36">
        <v>1794</v>
      </c>
      <c r="L23" s="26"/>
    </row>
    <row r="24" spans="2:12" ht="15" customHeight="1" x14ac:dyDescent="0.3">
      <c r="B24" s="23"/>
      <c r="C24" s="29" t="s">
        <v>246</v>
      </c>
      <c r="D24" s="39">
        <v>1179</v>
      </c>
      <c r="E24" s="37">
        <v>1291</v>
      </c>
      <c r="F24" s="39">
        <v>855</v>
      </c>
      <c r="G24" s="37">
        <v>831</v>
      </c>
      <c r="H24" s="39">
        <v>74</v>
      </c>
      <c r="I24" s="37">
        <v>1280</v>
      </c>
      <c r="J24" s="39">
        <v>2911</v>
      </c>
      <c r="K24" s="37">
        <v>4376</v>
      </c>
      <c r="L24" s="26"/>
    </row>
    <row r="25" spans="2:12" ht="15" customHeight="1" x14ac:dyDescent="0.3">
      <c r="B25" s="23"/>
      <c r="C25" s="70" t="s">
        <v>272</v>
      </c>
      <c r="D25" s="31"/>
      <c r="E25" s="31"/>
      <c r="F25" s="31"/>
      <c r="G25" s="31"/>
      <c r="H25" s="31"/>
      <c r="I25" s="31"/>
      <c r="J25" s="31"/>
      <c r="K25" s="31"/>
      <c r="L25" s="26"/>
    </row>
    <row r="26" spans="2:12" ht="15" customHeight="1" x14ac:dyDescent="0.3">
      <c r="B26" s="23"/>
      <c r="C26" s="33" t="s">
        <v>295</v>
      </c>
      <c r="D26" s="33"/>
      <c r="E26" s="33"/>
      <c r="F26" s="33"/>
      <c r="G26" s="33"/>
      <c r="H26" s="33"/>
      <c r="I26" s="33"/>
      <c r="J26" s="33"/>
      <c r="K26" s="33"/>
      <c r="L26" s="26"/>
    </row>
    <row r="27" spans="2:12" ht="15" customHeight="1" x14ac:dyDescent="0.3">
      <c r="B27" s="23"/>
      <c r="C27" s="33"/>
      <c r="D27" s="33"/>
      <c r="E27" s="33"/>
      <c r="F27" s="33"/>
      <c r="G27" s="33"/>
      <c r="H27" s="33"/>
      <c r="I27" s="33"/>
      <c r="J27" s="33"/>
      <c r="K27" s="33"/>
      <c r="L27" s="26"/>
    </row>
    <row r="28" spans="2:12" ht="21" x14ac:dyDescent="0.4">
      <c r="B28" s="23"/>
      <c r="C28" s="195" t="s">
        <v>139</v>
      </c>
      <c r="D28" s="195"/>
      <c r="E28" s="195"/>
      <c r="F28" s="195"/>
      <c r="G28" s="195"/>
      <c r="H28" s="195"/>
      <c r="I28" s="195"/>
      <c r="J28" s="195"/>
      <c r="K28" s="195"/>
      <c r="L28" s="26"/>
    </row>
    <row r="29" spans="2:12" ht="18" x14ac:dyDescent="0.35">
      <c r="B29" s="23"/>
      <c r="C29" s="34" t="s">
        <v>14</v>
      </c>
      <c r="D29" s="5"/>
      <c r="E29" s="6"/>
      <c r="F29" s="6"/>
      <c r="G29" s="6"/>
      <c r="H29" s="6"/>
      <c r="I29" s="6"/>
      <c r="J29" s="6"/>
      <c r="K29" s="6"/>
      <c r="L29" s="26"/>
    </row>
    <row r="30" spans="2:12" ht="15" customHeight="1" x14ac:dyDescent="0.35">
      <c r="B30" s="23"/>
      <c r="C30" s="20"/>
      <c r="D30" s="5"/>
      <c r="E30" s="6"/>
      <c r="F30" s="6"/>
      <c r="G30" s="6"/>
      <c r="H30" s="6"/>
      <c r="I30" s="6"/>
      <c r="J30" s="6"/>
      <c r="K30" s="6"/>
      <c r="L30" s="26"/>
    </row>
    <row r="31" spans="2:12" ht="15" customHeight="1" x14ac:dyDescent="0.3">
      <c r="B31" s="23"/>
      <c r="C31" s="198" t="s">
        <v>4</v>
      </c>
      <c r="D31" s="213" t="s">
        <v>76</v>
      </c>
      <c r="E31" s="216"/>
      <c r="F31" s="216"/>
      <c r="G31" s="216"/>
      <c r="H31" s="216"/>
      <c r="I31" s="216"/>
      <c r="J31" s="216"/>
      <c r="K31" s="200" t="s">
        <v>229</v>
      </c>
      <c r="L31" s="26"/>
    </row>
    <row r="32" spans="2:12" ht="49.2" customHeight="1" x14ac:dyDescent="0.3">
      <c r="B32" s="23"/>
      <c r="C32" s="198"/>
      <c r="D32" s="35" t="s">
        <v>77</v>
      </c>
      <c r="E32" s="35" t="s">
        <v>78</v>
      </c>
      <c r="F32" s="35" t="s">
        <v>79</v>
      </c>
      <c r="G32" s="73" t="s">
        <v>80</v>
      </c>
      <c r="H32" s="73" t="s">
        <v>81</v>
      </c>
      <c r="I32" s="73" t="s">
        <v>82</v>
      </c>
      <c r="J32" s="73" t="s">
        <v>83</v>
      </c>
      <c r="K32" s="200"/>
      <c r="L32" s="26"/>
    </row>
    <row r="33" spans="2:12" ht="15" customHeight="1" x14ac:dyDescent="0.3">
      <c r="B33" s="23"/>
      <c r="C33" s="28" t="s">
        <v>11</v>
      </c>
      <c r="D33" s="117">
        <v>68.55052899867934</v>
      </c>
      <c r="E33" s="118">
        <v>116.46255586040867</v>
      </c>
      <c r="F33" s="117">
        <v>83.040528137726469</v>
      </c>
      <c r="G33" s="118">
        <v>42.6845809839879</v>
      </c>
      <c r="H33" s="117">
        <v>26.054382981073658</v>
      </c>
      <c r="I33" s="118">
        <v>19.688205108212031</v>
      </c>
      <c r="J33" s="117">
        <v>217.67325051941449</v>
      </c>
      <c r="K33" s="118">
        <v>295.53831483909113</v>
      </c>
      <c r="L33" s="26"/>
    </row>
    <row r="34" spans="2:12" ht="15" customHeight="1" x14ac:dyDescent="0.3">
      <c r="B34" s="23"/>
      <c r="C34" s="28" t="s">
        <v>236</v>
      </c>
      <c r="D34" s="145">
        <v>59.268947477111588</v>
      </c>
      <c r="E34" s="146">
        <v>113.79303562823904</v>
      </c>
      <c r="F34" s="145">
        <v>83.686534433419538</v>
      </c>
      <c r="G34" s="146">
        <v>37.786781264443547</v>
      </c>
      <c r="H34" s="145">
        <v>26.369617166065158</v>
      </c>
      <c r="I34" s="146">
        <v>20.798709791619547</v>
      </c>
      <c r="J34" s="145">
        <v>204.14204092871401</v>
      </c>
      <c r="K34" s="146">
        <v>279.3025794333704</v>
      </c>
      <c r="L34" s="26"/>
    </row>
    <row r="35" spans="2:12" ht="15" customHeight="1" x14ac:dyDescent="0.3">
      <c r="B35" s="23"/>
      <c r="C35" s="41" t="s">
        <v>237</v>
      </c>
      <c r="D35" s="119">
        <v>56.892466672375896</v>
      </c>
      <c r="E35" s="120">
        <v>113.66123338376485</v>
      </c>
      <c r="F35" s="119">
        <v>78.530444463475206</v>
      </c>
      <c r="G35" s="120">
        <v>38.927426184427127</v>
      </c>
      <c r="H35" s="119">
        <v>16.642402443550001</v>
      </c>
      <c r="I35" s="120">
        <v>31.790889973642393</v>
      </c>
      <c r="J35" s="119">
        <v>209.27178784505151</v>
      </c>
      <c r="K35" s="120">
        <v>280.79891144034332</v>
      </c>
      <c r="L35" s="26"/>
    </row>
    <row r="36" spans="2:12" ht="15" customHeight="1" x14ac:dyDescent="0.3">
      <c r="B36" s="23"/>
      <c r="C36" s="46"/>
      <c r="D36" s="132"/>
      <c r="E36" s="132"/>
      <c r="F36" s="132"/>
      <c r="G36" s="132"/>
      <c r="H36" s="132"/>
      <c r="I36" s="132"/>
      <c r="J36" s="132"/>
      <c r="K36" s="132"/>
      <c r="L36" s="26"/>
    </row>
    <row r="37" spans="2:12" ht="15" customHeight="1" x14ac:dyDescent="0.3">
      <c r="B37" s="23"/>
      <c r="C37" s="28" t="s">
        <v>238</v>
      </c>
      <c r="D37" s="117">
        <v>61.768676867686771</v>
      </c>
      <c r="E37" s="118">
        <v>110.82358235823583</v>
      </c>
      <c r="F37" s="117">
        <v>64.468946894689481</v>
      </c>
      <c r="G37" s="118">
        <v>34.878487848784879</v>
      </c>
      <c r="H37" s="117">
        <v>21.264626462646262</v>
      </c>
      <c r="I37" s="118">
        <v>0.78757875787578757</v>
      </c>
      <c r="J37" s="117">
        <v>219.05940594059405</v>
      </c>
      <c r="K37" s="118">
        <v>286.79117911791178</v>
      </c>
      <c r="L37" s="26"/>
    </row>
    <row r="38" spans="2:12" ht="15" customHeight="1" x14ac:dyDescent="0.3">
      <c r="B38" s="23"/>
      <c r="C38" s="28" t="s">
        <v>239</v>
      </c>
      <c r="D38" s="117">
        <v>27.515511195036417</v>
      </c>
      <c r="E38" s="118">
        <v>118.69436201780415</v>
      </c>
      <c r="F38" s="117">
        <v>85.244132721877534</v>
      </c>
      <c r="G38" s="118">
        <v>34.619188921859539</v>
      </c>
      <c r="H38" s="117">
        <v>2.5177591943170579</v>
      </c>
      <c r="I38" s="118">
        <v>42.622066360938767</v>
      </c>
      <c r="J38" s="117">
        <v>225.24952792015108</v>
      </c>
      <c r="K38" s="118">
        <v>271.55831310133982</v>
      </c>
      <c r="L38" s="26"/>
    </row>
    <row r="39" spans="2:12" ht="15" customHeight="1" x14ac:dyDescent="0.3">
      <c r="B39" s="23"/>
      <c r="C39" s="29" t="s">
        <v>240</v>
      </c>
      <c r="D39" s="121">
        <v>45.397973093107332</v>
      </c>
      <c r="E39" s="122">
        <v>114.14686185029336</v>
      </c>
      <c r="F39" s="121">
        <v>85.580513246014348</v>
      </c>
      <c r="G39" s="122">
        <v>15.824097670835064</v>
      </c>
      <c r="H39" s="121">
        <v>27.973685770165353</v>
      </c>
      <c r="I39" s="122">
        <v>31.292597641201922</v>
      </c>
      <c r="J39" s="121">
        <v>207.72832335684231</v>
      </c>
      <c r="K39" s="122">
        <v>267.46873703550051</v>
      </c>
      <c r="L39" s="26"/>
    </row>
    <row r="40" spans="2:12" ht="15" customHeight="1" x14ac:dyDescent="0.3">
      <c r="B40" s="23"/>
      <c r="C40" s="28" t="s">
        <v>241</v>
      </c>
      <c r="D40" s="117">
        <v>34.490776623779261</v>
      </c>
      <c r="E40" s="118">
        <v>120.21392032243062</v>
      </c>
      <c r="F40" s="117">
        <v>71.616803596341654</v>
      </c>
      <c r="G40" s="118">
        <v>43.559138118121218</v>
      </c>
      <c r="H40" s="117">
        <v>9.1458688575414655</v>
      </c>
      <c r="I40" s="118">
        <v>0.46504417919702373</v>
      </c>
      <c r="J40" s="117">
        <v>204.23190203069291</v>
      </c>
      <c r="K40" s="118">
        <v>258.25453418074716</v>
      </c>
      <c r="L40" s="26"/>
    </row>
    <row r="41" spans="2:12" ht="15" customHeight="1" x14ac:dyDescent="0.3">
      <c r="B41" s="23"/>
      <c r="C41" s="29" t="s">
        <v>242</v>
      </c>
      <c r="D41" s="117">
        <v>22.295823572178691</v>
      </c>
      <c r="E41" s="118">
        <v>120.84982631876565</v>
      </c>
      <c r="F41" s="117">
        <v>93.545520639793196</v>
      </c>
      <c r="G41" s="118">
        <v>52.265934243476856</v>
      </c>
      <c r="H41" s="117">
        <v>41.27958639631634</v>
      </c>
      <c r="I41" s="118">
        <v>59.697875434203091</v>
      </c>
      <c r="J41" s="117">
        <v>203.97447289764926</v>
      </c>
      <c r="K41" s="118">
        <v>266.2573713547136</v>
      </c>
      <c r="L41" s="26"/>
    </row>
    <row r="42" spans="2:12" ht="15" customHeight="1" x14ac:dyDescent="0.3">
      <c r="B42" s="23"/>
      <c r="C42" s="28" t="s">
        <v>243</v>
      </c>
      <c r="D42" s="117">
        <v>78.343743269437866</v>
      </c>
      <c r="E42" s="118">
        <v>116.08873573120827</v>
      </c>
      <c r="F42" s="117">
        <v>80.659056644410953</v>
      </c>
      <c r="G42" s="118">
        <v>33.760499676933016</v>
      </c>
      <c r="H42" s="117">
        <v>4.5767822528537581</v>
      </c>
      <c r="I42" s="118">
        <v>10.553521430109843</v>
      </c>
      <c r="J42" s="117">
        <v>201.27073013138059</v>
      </c>
      <c r="K42" s="118">
        <v>283.06052121473186</v>
      </c>
      <c r="L42" s="26"/>
    </row>
    <row r="43" spans="2:12" ht="15" customHeight="1" x14ac:dyDescent="0.3">
      <c r="B43" s="23"/>
      <c r="C43" s="28" t="s">
        <v>244</v>
      </c>
      <c r="D43" s="117">
        <v>117.83893985728848</v>
      </c>
      <c r="E43" s="118">
        <v>129.05198776758408</v>
      </c>
      <c r="F43" s="117">
        <v>75.43323139653414</v>
      </c>
      <c r="G43" s="118">
        <v>57.084607543323138</v>
      </c>
      <c r="H43" s="117">
        <v>25.891946992864426</v>
      </c>
      <c r="I43" s="118">
        <v>22.018348623853214</v>
      </c>
      <c r="J43" s="117">
        <v>191.2334352701325</v>
      </c>
      <c r="K43" s="118">
        <v>296.83995922528032</v>
      </c>
      <c r="L43" s="26"/>
    </row>
    <row r="44" spans="2:12" ht="15" customHeight="1" x14ac:dyDescent="0.3">
      <c r="B44" s="23"/>
      <c r="C44" s="28" t="s">
        <v>245</v>
      </c>
      <c r="D44" s="117">
        <v>68.189076972213357</v>
      </c>
      <c r="E44" s="118">
        <v>96.774193548387089</v>
      </c>
      <c r="F44" s="117">
        <v>79.207920792079207</v>
      </c>
      <c r="G44" s="118">
        <v>30.820824017885659</v>
      </c>
      <c r="H44" s="117">
        <v>23.954008304056213</v>
      </c>
      <c r="I44" s="118">
        <v>1.4372404982433729</v>
      </c>
      <c r="J44" s="117">
        <v>217.02331523474928</v>
      </c>
      <c r="K44" s="118">
        <v>286.48993931651228</v>
      </c>
      <c r="L44" s="26"/>
    </row>
    <row r="45" spans="2:12" ht="15" customHeight="1" x14ac:dyDescent="0.3">
      <c r="B45" s="23"/>
      <c r="C45" s="29" t="s">
        <v>246</v>
      </c>
      <c r="D45" s="121">
        <v>89.379122128724134</v>
      </c>
      <c r="E45" s="122">
        <v>97.869759684633465</v>
      </c>
      <c r="F45" s="121">
        <v>64.816920627700711</v>
      </c>
      <c r="G45" s="122">
        <v>62.99749829429156</v>
      </c>
      <c r="H45" s="121">
        <v>5.6098855280115227</v>
      </c>
      <c r="I45" s="122">
        <v>97.035857781820951</v>
      </c>
      <c r="J45" s="121">
        <v>220.68076718975058</v>
      </c>
      <c r="K45" s="122">
        <v>331.74133879160036</v>
      </c>
      <c r="L45" s="26"/>
    </row>
    <row r="46" spans="2:12" ht="15" customHeight="1" x14ac:dyDescent="0.3">
      <c r="B46" s="23"/>
      <c r="C46" s="70" t="s">
        <v>272</v>
      </c>
      <c r="D46" s="31"/>
      <c r="E46" s="31"/>
      <c r="F46" s="31"/>
      <c r="G46" s="31"/>
      <c r="H46" s="31"/>
      <c r="I46" s="31"/>
      <c r="J46" s="31"/>
      <c r="K46" s="31"/>
      <c r="L46" s="26"/>
    </row>
    <row r="47" spans="2:12" ht="15" customHeight="1" x14ac:dyDescent="0.3">
      <c r="B47" s="23"/>
      <c r="C47" s="33" t="s">
        <v>295</v>
      </c>
      <c r="D47" s="33"/>
      <c r="E47" s="33"/>
      <c r="F47" s="33"/>
      <c r="G47" s="33"/>
      <c r="H47" s="33"/>
      <c r="I47" s="33"/>
      <c r="J47" s="33"/>
      <c r="K47" s="33"/>
      <c r="L47" s="26"/>
    </row>
    <row r="48" spans="2:12" ht="15" customHeight="1" x14ac:dyDescent="0.3">
      <c r="B48" s="24"/>
      <c r="C48" s="7"/>
      <c r="D48" s="7"/>
      <c r="E48" s="7"/>
      <c r="F48" s="7"/>
      <c r="G48" s="7"/>
      <c r="H48" s="7"/>
      <c r="I48" s="7"/>
      <c r="J48" s="7"/>
      <c r="K48" s="7"/>
      <c r="L48" s="27"/>
    </row>
    <row r="49" ht="20.100000000000001" customHeight="1" x14ac:dyDescent="0.3"/>
  </sheetData>
  <mergeCells count="9">
    <mergeCell ref="C6:K6"/>
    <mergeCell ref="C31:C32"/>
    <mergeCell ref="D31:J31"/>
    <mergeCell ref="K31:K32"/>
    <mergeCell ref="C7:K7"/>
    <mergeCell ref="C28:K28"/>
    <mergeCell ref="K10:K11"/>
    <mergeCell ref="D10:J10"/>
    <mergeCell ref="C10:C11"/>
  </mergeCells>
  <pageMargins left="0.7" right="0.7" top="0.75" bottom="0.75" header="0.3" footer="0.3"/>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18153-C42A-436F-9CE5-164BB40B3C4C}">
  <sheetPr>
    <tabColor theme="7" tint="0.59999389629810485"/>
  </sheetPr>
  <dimension ref="B4:F6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5" width="56.6640625" style="1" customWidth="1"/>
    <col min="6" max="6" width="4.44140625" style="1" customWidth="1"/>
    <col min="7" max="16384" width="9.33203125" style="1"/>
  </cols>
  <sheetData>
    <row r="4" spans="2:6" x14ac:dyDescent="0.3">
      <c r="C4" s="3"/>
    </row>
    <row r="5" spans="2:6" ht="80.099999999999994" customHeight="1" x14ac:dyDescent="0.3">
      <c r="B5" s="22"/>
      <c r="C5" s="21"/>
      <c r="D5" s="4"/>
      <c r="E5" s="4"/>
      <c r="F5" s="25"/>
    </row>
    <row r="6" spans="2:6" ht="33" customHeight="1" x14ac:dyDescent="0.5">
      <c r="B6" s="23"/>
      <c r="C6" s="194" t="s">
        <v>201</v>
      </c>
      <c r="D6" s="194"/>
      <c r="E6" s="194"/>
      <c r="F6" s="26"/>
    </row>
    <row r="7" spans="2:6" ht="21" x14ac:dyDescent="0.4">
      <c r="B7" s="23"/>
      <c r="C7" s="195" t="s">
        <v>284</v>
      </c>
      <c r="D7" s="195"/>
      <c r="E7" s="195"/>
      <c r="F7" s="26"/>
    </row>
    <row r="8" spans="2:6" ht="18" x14ac:dyDescent="0.35">
      <c r="B8" s="23"/>
      <c r="C8" s="34" t="s">
        <v>14</v>
      </c>
      <c r="D8" s="5"/>
      <c r="E8" s="6"/>
      <c r="F8" s="26"/>
    </row>
    <row r="9" spans="2:6" ht="15" customHeight="1" x14ac:dyDescent="0.35">
      <c r="B9" s="23"/>
      <c r="C9" s="20"/>
      <c r="D9" s="5"/>
      <c r="E9" s="6"/>
      <c r="F9" s="26"/>
    </row>
    <row r="10" spans="2:6" ht="49.2" customHeight="1" x14ac:dyDescent="0.3">
      <c r="B10" s="23"/>
      <c r="C10" s="49" t="s">
        <v>4</v>
      </c>
      <c r="D10" s="35" t="s">
        <v>84</v>
      </c>
      <c r="E10" s="40" t="s">
        <v>85</v>
      </c>
      <c r="F10" s="26"/>
    </row>
    <row r="11" spans="2:6" ht="15" customHeight="1" x14ac:dyDescent="0.3">
      <c r="B11" s="23"/>
      <c r="C11" s="28" t="s">
        <v>11</v>
      </c>
      <c r="D11" s="38">
        <v>13124</v>
      </c>
      <c r="E11" s="36">
        <v>13923</v>
      </c>
      <c r="F11" s="26"/>
    </row>
    <row r="12" spans="2:6" ht="15" customHeight="1" x14ac:dyDescent="0.3">
      <c r="B12" s="23"/>
      <c r="C12" s="28" t="s">
        <v>236</v>
      </c>
      <c r="D12" s="38">
        <v>2124</v>
      </c>
      <c r="E12" s="36">
        <v>1749</v>
      </c>
      <c r="F12" s="26"/>
    </row>
    <row r="13" spans="2:6" ht="15" customHeight="1" x14ac:dyDescent="0.3">
      <c r="B13" s="23"/>
      <c r="C13" s="41" t="s">
        <v>237</v>
      </c>
      <c r="D13" s="44">
        <v>871</v>
      </c>
      <c r="E13" s="45">
        <v>944</v>
      </c>
      <c r="F13" s="26"/>
    </row>
    <row r="14" spans="2:6" ht="15" customHeight="1" x14ac:dyDescent="0.3">
      <c r="B14" s="23"/>
      <c r="C14" s="46"/>
      <c r="D14" s="47"/>
      <c r="E14" s="47"/>
      <c r="F14" s="26"/>
    </row>
    <row r="15" spans="2:6" ht="15" customHeight="1" x14ac:dyDescent="0.3">
      <c r="B15" s="23"/>
      <c r="C15" s="28" t="s">
        <v>238</v>
      </c>
      <c r="D15" s="38">
        <v>8</v>
      </c>
      <c r="E15" s="36">
        <v>60</v>
      </c>
      <c r="F15" s="26"/>
    </row>
    <row r="16" spans="2:6" ht="15" customHeight="1" x14ac:dyDescent="0.3">
      <c r="B16" s="23"/>
      <c r="C16" s="28" t="s">
        <v>239</v>
      </c>
      <c r="D16" s="38">
        <v>112</v>
      </c>
      <c r="E16" s="36"/>
      <c r="F16" s="26"/>
    </row>
    <row r="17" spans="2:6" ht="15" customHeight="1" x14ac:dyDescent="0.3">
      <c r="B17" s="23"/>
      <c r="C17" s="29" t="s">
        <v>240</v>
      </c>
      <c r="D17" s="39">
        <v>48</v>
      </c>
      <c r="E17" s="37">
        <v>362</v>
      </c>
      <c r="F17" s="26"/>
    </row>
    <row r="18" spans="2:6" ht="15" customHeight="1" x14ac:dyDescent="0.3">
      <c r="B18" s="23"/>
      <c r="C18" s="28" t="s">
        <v>241</v>
      </c>
      <c r="D18" s="38">
        <v>147</v>
      </c>
      <c r="E18" s="36"/>
      <c r="F18" s="26"/>
    </row>
    <row r="19" spans="2:6" ht="15" customHeight="1" x14ac:dyDescent="0.3">
      <c r="B19" s="23"/>
      <c r="C19" s="29" t="s">
        <v>242</v>
      </c>
      <c r="D19" s="38">
        <v>85</v>
      </c>
      <c r="E19" s="36">
        <v>168</v>
      </c>
      <c r="F19" s="26"/>
    </row>
    <row r="20" spans="2:6" ht="15" customHeight="1" x14ac:dyDescent="0.3">
      <c r="B20" s="23"/>
      <c r="C20" s="28" t="s">
        <v>243</v>
      </c>
      <c r="D20" s="38">
        <v>108</v>
      </c>
      <c r="E20" s="36"/>
      <c r="F20" s="26"/>
    </row>
    <row r="21" spans="2:6" ht="15" customHeight="1" x14ac:dyDescent="0.3">
      <c r="B21" s="23"/>
      <c r="C21" s="28" t="s">
        <v>244</v>
      </c>
      <c r="D21" s="38">
        <v>322</v>
      </c>
      <c r="E21" s="36">
        <v>150</v>
      </c>
      <c r="F21" s="26"/>
    </row>
    <row r="22" spans="2:6" ht="15" customHeight="1" x14ac:dyDescent="0.3">
      <c r="B22" s="23"/>
      <c r="C22" s="28" t="s">
        <v>245</v>
      </c>
      <c r="D22" s="125" t="s">
        <v>253</v>
      </c>
      <c r="E22" s="36"/>
      <c r="F22" s="26"/>
    </row>
    <row r="23" spans="2:6" ht="15" customHeight="1" x14ac:dyDescent="0.3">
      <c r="B23" s="23"/>
      <c r="C23" s="29" t="s">
        <v>246</v>
      </c>
      <c r="D23" s="39">
        <v>41</v>
      </c>
      <c r="E23" s="37">
        <v>204</v>
      </c>
      <c r="F23" s="26"/>
    </row>
    <row r="24" spans="2:6" ht="15" customHeight="1" x14ac:dyDescent="0.3">
      <c r="B24" s="23"/>
      <c r="C24" s="32" t="s">
        <v>273</v>
      </c>
      <c r="D24" s="31"/>
      <c r="E24" s="31"/>
      <c r="F24" s="26"/>
    </row>
    <row r="25" spans="2:6" ht="15" customHeight="1" x14ac:dyDescent="0.3">
      <c r="B25" s="23"/>
      <c r="C25" s="33" t="s">
        <v>295</v>
      </c>
      <c r="D25" s="33"/>
      <c r="E25" s="33"/>
      <c r="F25" s="26"/>
    </row>
    <row r="26" spans="2:6" ht="15" customHeight="1" x14ac:dyDescent="0.3">
      <c r="B26" s="23"/>
      <c r="C26" s="33"/>
      <c r="D26" s="33"/>
      <c r="E26" s="33"/>
      <c r="F26" s="26"/>
    </row>
    <row r="27" spans="2:6" ht="21" x14ac:dyDescent="0.4">
      <c r="B27" s="23"/>
      <c r="C27" s="195" t="s">
        <v>200</v>
      </c>
      <c r="D27" s="195"/>
      <c r="E27" s="195"/>
      <c r="F27" s="26"/>
    </row>
    <row r="28" spans="2:6" ht="18" x14ac:dyDescent="0.35">
      <c r="B28" s="23"/>
      <c r="C28" s="34" t="s">
        <v>14</v>
      </c>
      <c r="D28" s="5"/>
      <c r="E28" s="6"/>
      <c r="F28" s="26"/>
    </row>
    <row r="29" spans="2:6" ht="15" customHeight="1" x14ac:dyDescent="0.35">
      <c r="B29" s="23"/>
      <c r="C29" s="20"/>
      <c r="D29" s="5"/>
      <c r="E29" s="6"/>
      <c r="F29" s="26"/>
    </row>
    <row r="30" spans="2:6" ht="49.2" customHeight="1" x14ac:dyDescent="0.3">
      <c r="B30" s="23"/>
      <c r="C30" s="49" t="s">
        <v>4</v>
      </c>
      <c r="D30" s="35" t="s">
        <v>84</v>
      </c>
      <c r="E30" s="40" t="s">
        <v>85</v>
      </c>
      <c r="F30" s="26"/>
    </row>
    <row r="31" spans="2:6" ht="15" customHeight="1" x14ac:dyDescent="0.3">
      <c r="B31" s="23"/>
      <c r="C31" s="28" t="s">
        <v>11</v>
      </c>
      <c r="D31" s="38">
        <v>10.1311397455018</v>
      </c>
      <c r="E31" s="36">
        <v>10.7479319320803</v>
      </c>
      <c r="F31" s="26"/>
    </row>
    <row r="32" spans="2:6" ht="15" customHeight="1" x14ac:dyDescent="0.3">
      <c r="B32" s="23"/>
      <c r="C32" s="28" t="s">
        <v>236</v>
      </c>
      <c r="D32" s="38">
        <v>9.8682376554108107</v>
      </c>
      <c r="E32" s="36">
        <v>8.1259640580571997</v>
      </c>
      <c r="F32" s="26"/>
    </row>
    <row r="33" spans="2:6" ht="15" customHeight="1" x14ac:dyDescent="0.3">
      <c r="B33" s="23"/>
      <c r="C33" s="41" t="s">
        <v>237</v>
      </c>
      <c r="D33" s="44">
        <v>7.81663660267973</v>
      </c>
      <c r="E33" s="45">
        <v>8.4717622880937604</v>
      </c>
      <c r="F33" s="26"/>
    </row>
    <row r="34" spans="2:6" ht="15" customHeight="1" x14ac:dyDescent="0.3">
      <c r="B34" s="23"/>
      <c r="C34" s="46"/>
      <c r="D34" s="47"/>
      <c r="E34" s="47"/>
      <c r="F34" s="26"/>
    </row>
    <row r="35" spans="2:6" ht="15" customHeight="1" x14ac:dyDescent="0.3">
      <c r="B35" s="23"/>
      <c r="C35" s="28" t="s">
        <v>238</v>
      </c>
      <c r="D35" s="38">
        <v>0.83787180561374097</v>
      </c>
      <c r="E35" s="36">
        <v>6.28403854210306</v>
      </c>
      <c r="F35" s="26"/>
    </row>
    <row r="36" spans="2:6" ht="15" customHeight="1" x14ac:dyDescent="0.3">
      <c r="B36" s="23"/>
      <c r="C36" s="28" t="s">
        <v>239</v>
      </c>
      <c r="D36" s="38">
        <v>9.4931344295643303</v>
      </c>
      <c r="E36" s="36"/>
      <c r="F36" s="26"/>
    </row>
    <row r="37" spans="2:6" ht="15" customHeight="1" x14ac:dyDescent="0.3">
      <c r="B37" s="23"/>
      <c r="C37" s="29" t="s">
        <v>240</v>
      </c>
      <c r="D37" s="39">
        <v>2.67558528428094</v>
      </c>
      <c r="E37" s="37">
        <v>20.1783723522854</v>
      </c>
      <c r="F37" s="26"/>
    </row>
    <row r="38" spans="2:6" ht="15" customHeight="1" x14ac:dyDescent="0.3">
      <c r="B38" s="23"/>
      <c r="C38" s="28" t="s">
        <v>241</v>
      </c>
      <c r="D38" s="38">
        <v>10.6475445458496</v>
      </c>
      <c r="E38" s="36"/>
      <c r="F38" s="26"/>
    </row>
    <row r="39" spans="2:6" ht="15" customHeight="1" x14ac:dyDescent="0.3">
      <c r="B39" s="23"/>
      <c r="C39" s="29" t="s">
        <v>242</v>
      </c>
      <c r="D39" s="38">
        <v>6.4707673568818498</v>
      </c>
      <c r="E39" s="36">
        <v>12.78928136419</v>
      </c>
      <c r="F39" s="26"/>
    </row>
    <row r="40" spans="2:6" ht="15" customHeight="1" x14ac:dyDescent="0.3">
      <c r="B40" s="23"/>
      <c r="C40" s="28" t="s">
        <v>243</v>
      </c>
      <c r="D40" s="38">
        <v>5.4617174066956604</v>
      </c>
      <c r="E40" s="36"/>
      <c r="F40" s="26"/>
    </row>
    <row r="41" spans="2:6" ht="15" customHeight="1" x14ac:dyDescent="0.3">
      <c r="B41" s="23"/>
      <c r="C41" s="28" t="s">
        <v>244</v>
      </c>
      <c r="D41" s="38">
        <v>61.4855833492458</v>
      </c>
      <c r="E41" s="36">
        <v>28.642352491884701</v>
      </c>
      <c r="F41" s="26"/>
    </row>
    <row r="42" spans="2:6" ht="15" customHeight="1" x14ac:dyDescent="0.3">
      <c r="B42" s="23"/>
      <c r="C42" s="28" t="s">
        <v>245</v>
      </c>
      <c r="D42" s="125" t="s">
        <v>253</v>
      </c>
      <c r="E42" s="36"/>
      <c r="F42" s="26"/>
    </row>
    <row r="43" spans="2:6" ht="15" customHeight="1" x14ac:dyDescent="0.3">
      <c r="B43" s="23"/>
      <c r="C43" s="29" t="s">
        <v>246</v>
      </c>
      <c r="D43" s="39">
        <v>2.90656458244719</v>
      </c>
      <c r="E43" s="37">
        <v>14.4619310931519</v>
      </c>
      <c r="F43" s="26"/>
    </row>
    <row r="44" spans="2:6" ht="15" customHeight="1" x14ac:dyDescent="0.3">
      <c r="B44" s="23"/>
      <c r="C44" s="150" t="s">
        <v>273</v>
      </c>
      <c r="D44" s="31"/>
      <c r="E44" s="31"/>
      <c r="F44" s="26"/>
    </row>
    <row r="45" spans="2:6" ht="15" customHeight="1" x14ac:dyDescent="0.3">
      <c r="B45" s="23"/>
      <c r="C45" s="33" t="s">
        <v>295</v>
      </c>
      <c r="D45" s="33"/>
      <c r="E45" s="33"/>
      <c r="F45" s="26"/>
    </row>
    <row r="46" spans="2:6" ht="15" customHeight="1" x14ac:dyDescent="0.3">
      <c r="B46" s="23"/>
      <c r="C46" s="33"/>
      <c r="D46" s="33"/>
      <c r="E46" s="33"/>
      <c r="F46" s="26"/>
    </row>
    <row r="47" spans="2:6" ht="21" x14ac:dyDescent="0.4">
      <c r="B47" s="23"/>
      <c r="C47" s="195" t="s">
        <v>199</v>
      </c>
      <c r="D47" s="195"/>
      <c r="E47" s="195"/>
      <c r="F47" s="26"/>
    </row>
    <row r="48" spans="2:6" ht="18" x14ac:dyDescent="0.35">
      <c r="B48" s="23"/>
      <c r="C48" s="34" t="s">
        <v>14</v>
      </c>
      <c r="D48" s="5"/>
      <c r="E48" s="6"/>
      <c r="F48" s="26"/>
    </row>
    <row r="49" spans="2:6" ht="15" customHeight="1" x14ac:dyDescent="0.35">
      <c r="B49" s="23"/>
      <c r="C49" s="20"/>
      <c r="D49" s="5"/>
      <c r="E49" s="6"/>
      <c r="F49" s="26"/>
    </row>
    <row r="50" spans="2:6" ht="49.2" customHeight="1" x14ac:dyDescent="0.3">
      <c r="B50" s="23"/>
      <c r="C50" s="49" t="s">
        <v>4</v>
      </c>
      <c r="D50" s="35" t="s">
        <v>84</v>
      </c>
      <c r="E50" s="40" t="s">
        <v>85</v>
      </c>
      <c r="F50" s="26"/>
    </row>
    <row r="51" spans="2:6" ht="15" customHeight="1" x14ac:dyDescent="0.3">
      <c r="B51" s="23"/>
      <c r="C51" s="28" t="s">
        <v>11</v>
      </c>
      <c r="D51" s="38">
        <v>248.01323977227599</v>
      </c>
      <c r="E51" s="36">
        <v>56.979312728350003</v>
      </c>
      <c r="F51" s="26"/>
    </row>
    <row r="52" spans="2:6" ht="15" customHeight="1" x14ac:dyDescent="0.3">
      <c r="B52" s="23"/>
      <c r="C52" s="28" t="s">
        <v>236</v>
      </c>
      <c r="D52" s="38">
        <v>278.75687185443297</v>
      </c>
      <c r="E52" s="36">
        <v>39.328698339127101</v>
      </c>
      <c r="F52" s="26"/>
    </row>
    <row r="53" spans="2:6" ht="15" customHeight="1" x14ac:dyDescent="0.3">
      <c r="B53" s="23"/>
      <c r="C53" s="41" t="s">
        <v>237</v>
      </c>
      <c r="D53" s="44">
        <v>294.08943089430898</v>
      </c>
      <c r="E53" s="45">
        <v>43.787443267776098</v>
      </c>
      <c r="F53" s="26"/>
    </row>
    <row r="54" spans="2:6" ht="15" customHeight="1" x14ac:dyDescent="0.3">
      <c r="B54" s="23"/>
      <c r="C54" s="46"/>
      <c r="D54" s="47"/>
      <c r="E54" s="47"/>
      <c r="F54" s="26"/>
    </row>
    <row r="55" spans="2:6" ht="15" customHeight="1" x14ac:dyDescent="0.3">
      <c r="B55" s="23"/>
      <c r="C55" s="28" t="s">
        <v>238</v>
      </c>
      <c r="D55" s="38">
        <v>352.444444444444</v>
      </c>
      <c r="E55" s="36">
        <v>62.530303030303003</v>
      </c>
      <c r="F55" s="26"/>
    </row>
    <row r="56" spans="2:6" ht="15" customHeight="1" x14ac:dyDescent="0.3">
      <c r="B56" s="23"/>
      <c r="C56" s="28" t="s">
        <v>239</v>
      </c>
      <c r="D56" s="38">
        <v>238.787096774194</v>
      </c>
      <c r="E56" s="36"/>
      <c r="F56" s="26"/>
    </row>
    <row r="57" spans="2:6" ht="15" customHeight="1" x14ac:dyDescent="0.3">
      <c r="B57" s="23"/>
      <c r="C57" s="29" t="s">
        <v>240</v>
      </c>
      <c r="D57" s="39">
        <v>134.82666666666699</v>
      </c>
      <c r="E57" s="37">
        <v>31.025437201907799</v>
      </c>
      <c r="F57" s="26"/>
    </row>
    <row r="58" spans="2:6" ht="15" customHeight="1" x14ac:dyDescent="0.3">
      <c r="B58" s="23"/>
      <c r="C58" s="28" t="s">
        <v>241</v>
      </c>
      <c r="D58" s="38">
        <v>397.62009803921597</v>
      </c>
      <c r="E58" s="36"/>
      <c r="F58" s="26"/>
    </row>
    <row r="59" spans="2:6" ht="15" customHeight="1" x14ac:dyDescent="0.3">
      <c r="B59" s="23"/>
      <c r="C59" s="29" t="s">
        <v>242</v>
      </c>
      <c r="D59" s="38">
        <v>179.262773722628</v>
      </c>
      <c r="E59" s="36">
        <v>51.510101010101003</v>
      </c>
      <c r="F59" s="26"/>
    </row>
    <row r="60" spans="2:6" ht="15" customHeight="1" x14ac:dyDescent="0.3">
      <c r="B60" s="23"/>
      <c r="C60" s="28" t="s">
        <v>243</v>
      </c>
      <c r="D60" s="38">
        <v>153.023529411765</v>
      </c>
      <c r="E60" s="36"/>
      <c r="F60" s="26"/>
    </row>
    <row r="61" spans="2:6" ht="15" customHeight="1" x14ac:dyDescent="0.3">
      <c r="B61" s="23"/>
      <c r="C61" s="28" t="s">
        <v>244</v>
      </c>
      <c r="D61" s="38">
        <v>348.65671641790999</v>
      </c>
      <c r="E61" s="36">
        <v>69.838709677419402</v>
      </c>
      <c r="F61" s="26"/>
    </row>
    <row r="62" spans="2:6" ht="15" customHeight="1" x14ac:dyDescent="0.3">
      <c r="B62" s="23"/>
      <c r="C62" s="28" t="s">
        <v>245</v>
      </c>
      <c r="D62" s="38">
        <v>127</v>
      </c>
      <c r="E62" s="36"/>
      <c r="F62" s="26"/>
    </row>
    <row r="63" spans="2:6" ht="15" customHeight="1" x14ac:dyDescent="0.3">
      <c r="B63" s="23"/>
      <c r="C63" s="29" t="s">
        <v>246</v>
      </c>
      <c r="D63" s="39">
        <v>92.901234567901199</v>
      </c>
      <c r="E63" s="37">
        <v>45.497942386831298</v>
      </c>
      <c r="F63" s="26"/>
    </row>
    <row r="64" spans="2:6" ht="15" customHeight="1" x14ac:dyDescent="0.3">
      <c r="B64" s="23"/>
      <c r="C64" s="150" t="s">
        <v>273</v>
      </c>
      <c r="D64" s="31"/>
      <c r="E64" s="31"/>
      <c r="F64" s="26"/>
    </row>
    <row r="65" spans="2:6" ht="15" customHeight="1" x14ac:dyDescent="0.3">
      <c r="B65" s="23"/>
      <c r="C65" s="33" t="s">
        <v>295</v>
      </c>
      <c r="D65" s="33"/>
      <c r="E65" s="33"/>
      <c r="F65" s="26"/>
    </row>
    <row r="66" spans="2:6" ht="15" customHeight="1" x14ac:dyDescent="0.3">
      <c r="B66" s="24"/>
      <c r="C66" s="7"/>
      <c r="D66" s="7"/>
      <c r="E66" s="7"/>
      <c r="F66" s="27"/>
    </row>
    <row r="67" spans="2:6" ht="20.100000000000001" customHeight="1" x14ac:dyDescent="0.3"/>
  </sheetData>
  <mergeCells count="4">
    <mergeCell ref="C7:E7"/>
    <mergeCell ref="C27:E27"/>
    <mergeCell ref="C47:E47"/>
    <mergeCell ref="C6:E6"/>
  </mergeCells>
  <pageMargins left="0.7" right="0.7" top="0.75" bottom="0.75" header="0.3" footer="0.3"/>
  <pageSetup paperSize="9" orientation="landscape" r:id="rId1"/>
  <ignoredErrors>
    <ignoredError sqref="D22 D42" numberStoredAsText="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10D2E-6302-461C-96B6-D041C16C0975}">
  <sheetPr>
    <tabColor theme="6" tint="0.59999389629810485"/>
  </sheetPr>
  <dimension ref="B4:H49"/>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7" width="27.6640625" style="1" customWidth="1"/>
    <col min="8" max="8" width="4.44140625" style="1" customWidth="1"/>
    <col min="9" max="16384" width="9.33203125" style="1"/>
  </cols>
  <sheetData>
    <row r="4" spans="2:8" x14ac:dyDescent="0.3">
      <c r="C4" s="3"/>
    </row>
    <row r="5" spans="2:8" ht="80.099999999999994" customHeight="1" x14ac:dyDescent="0.3">
      <c r="B5" s="22"/>
      <c r="C5" s="21"/>
      <c r="D5" s="4"/>
      <c r="E5" s="4"/>
      <c r="F5" s="4"/>
      <c r="G5" s="4"/>
      <c r="H5" s="25"/>
    </row>
    <row r="6" spans="2:8" ht="33" customHeight="1" x14ac:dyDescent="0.5">
      <c r="B6" s="23"/>
      <c r="C6" s="194" t="s">
        <v>184</v>
      </c>
      <c r="D6" s="194"/>
      <c r="E6" s="194"/>
      <c r="F6" s="194"/>
      <c r="G6" s="194"/>
      <c r="H6" s="26"/>
    </row>
    <row r="7" spans="2:8" ht="21" x14ac:dyDescent="0.4">
      <c r="B7" s="23"/>
      <c r="C7" s="195" t="s">
        <v>141</v>
      </c>
      <c r="D7" s="195"/>
      <c r="E7" s="195"/>
      <c r="F7" s="195"/>
      <c r="G7" s="195"/>
      <c r="H7" s="26"/>
    </row>
    <row r="8" spans="2:8" ht="18" x14ac:dyDescent="0.35">
      <c r="B8" s="23"/>
      <c r="C8" s="34" t="s">
        <v>14</v>
      </c>
      <c r="D8" s="5"/>
      <c r="E8" s="6"/>
      <c r="F8" s="6"/>
      <c r="G8" s="6"/>
      <c r="H8" s="26"/>
    </row>
    <row r="9" spans="2:8" ht="15" customHeight="1" x14ac:dyDescent="0.35">
      <c r="B9" s="23"/>
      <c r="C9" s="20"/>
      <c r="D9" s="5"/>
      <c r="E9" s="6"/>
      <c r="F9" s="6"/>
      <c r="G9" s="6"/>
      <c r="H9" s="26"/>
    </row>
    <row r="10" spans="2:8" ht="15" customHeight="1" x14ac:dyDescent="0.3">
      <c r="B10" s="23"/>
      <c r="C10" s="198" t="s">
        <v>4</v>
      </c>
      <c r="D10" s="203" t="s">
        <v>86</v>
      </c>
      <c r="E10" s="203"/>
      <c r="F10" s="200" t="s">
        <v>87</v>
      </c>
      <c r="G10" s="200" t="s">
        <v>88</v>
      </c>
      <c r="H10" s="26"/>
    </row>
    <row r="11" spans="2:8" ht="49.2" customHeight="1" x14ac:dyDescent="0.3">
      <c r="B11" s="23"/>
      <c r="C11" s="198"/>
      <c r="D11" s="35" t="s">
        <v>89</v>
      </c>
      <c r="E11" s="35" t="s">
        <v>62</v>
      </c>
      <c r="F11" s="200"/>
      <c r="G11" s="200"/>
      <c r="H11" s="26"/>
    </row>
    <row r="12" spans="2:8" ht="15" customHeight="1" x14ac:dyDescent="0.3">
      <c r="B12" s="23"/>
      <c r="C12" s="28" t="s">
        <v>11</v>
      </c>
      <c r="D12" s="38">
        <v>80746913</v>
      </c>
      <c r="E12" s="36">
        <v>5193378</v>
      </c>
      <c r="F12" s="38">
        <v>14858284</v>
      </c>
      <c r="G12" s="36">
        <v>100798576</v>
      </c>
      <c r="H12" s="26"/>
    </row>
    <row r="13" spans="2:8" ht="15" customHeight="1" x14ac:dyDescent="0.3">
      <c r="B13" s="23"/>
      <c r="C13" s="28" t="s">
        <v>236</v>
      </c>
      <c r="D13" s="38">
        <v>12356807</v>
      </c>
      <c r="E13" s="36">
        <v>627458</v>
      </c>
      <c r="F13" s="38">
        <v>2084455</v>
      </c>
      <c r="G13" s="36">
        <v>15068719</v>
      </c>
      <c r="H13" s="26"/>
    </row>
    <row r="14" spans="2:8" ht="15" customHeight="1" x14ac:dyDescent="0.3">
      <c r="B14" s="23"/>
      <c r="C14" s="41" t="s">
        <v>237</v>
      </c>
      <c r="D14" s="44">
        <v>6262453</v>
      </c>
      <c r="E14" s="45">
        <v>364940</v>
      </c>
      <c r="F14" s="44">
        <v>1092304</v>
      </c>
      <c r="G14" s="45">
        <v>7719697</v>
      </c>
      <c r="H14" s="26"/>
    </row>
    <row r="15" spans="2:8" ht="15" customHeight="1" x14ac:dyDescent="0.3">
      <c r="B15" s="23"/>
      <c r="C15" s="46"/>
      <c r="D15" s="47"/>
      <c r="E15" s="47"/>
      <c r="F15" s="47"/>
      <c r="G15" s="47"/>
      <c r="H15" s="26"/>
    </row>
    <row r="16" spans="2:8" ht="15" customHeight="1" x14ac:dyDescent="0.3">
      <c r="B16" s="23"/>
      <c r="C16" s="28" t="s">
        <v>238</v>
      </c>
      <c r="D16" s="38">
        <v>564059</v>
      </c>
      <c r="E16" s="36">
        <v>21183</v>
      </c>
      <c r="F16" s="38">
        <v>93589</v>
      </c>
      <c r="G16" s="36">
        <v>678831</v>
      </c>
      <c r="H16" s="26"/>
    </row>
    <row r="17" spans="2:8" x14ac:dyDescent="0.3">
      <c r="B17" s="23"/>
      <c r="C17" s="28" t="s">
        <v>239</v>
      </c>
      <c r="D17" s="38">
        <v>681513</v>
      </c>
      <c r="E17" s="36">
        <v>19353</v>
      </c>
      <c r="F17" s="38">
        <v>135270</v>
      </c>
      <c r="G17" s="36">
        <v>836136</v>
      </c>
      <c r="H17" s="26"/>
    </row>
    <row r="18" spans="2:8" x14ac:dyDescent="0.3">
      <c r="B18" s="23"/>
      <c r="C18" s="29" t="s">
        <v>240</v>
      </c>
      <c r="D18" s="39">
        <v>970575</v>
      </c>
      <c r="E18" s="37">
        <v>37574</v>
      </c>
      <c r="F18" s="39">
        <v>142604</v>
      </c>
      <c r="G18" s="37">
        <v>1150753</v>
      </c>
      <c r="H18" s="26"/>
    </row>
    <row r="19" spans="2:8" ht="15" customHeight="1" x14ac:dyDescent="0.3">
      <c r="B19" s="23"/>
      <c r="C19" s="28" t="s">
        <v>241</v>
      </c>
      <c r="D19" s="38">
        <v>835569</v>
      </c>
      <c r="E19" s="36">
        <v>44523</v>
      </c>
      <c r="F19" s="38">
        <v>158808</v>
      </c>
      <c r="G19" s="36">
        <v>1038899</v>
      </c>
      <c r="H19" s="26"/>
    </row>
    <row r="20" spans="2:8" ht="15" customHeight="1" x14ac:dyDescent="0.3">
      <c r="B20" s="23"/>
      <c r="C20" s="29" t="s">
        <v>242</v>
      </c>
      <c r="D20" s="38">
        <v>669923</v>
      </c>
      <c r="E20" s="36">
        <v>32852</v>
      </c>
      <c r="F20" s="38">
        <v>98735</v>
      </c>
      <c r="G20" s="36">
        <v>801511</v>
      </c>
      <c r="H20" s="26"/>
    </row>
    <row r="21" spans="2:8" ht="15" customHeight="1" x14ac:dyDescent="0.3">
      <c r="B21" s="23"/>
      <c r="C21" s="28" t="s">
        <v>243</v>
      </c>
      <c r="D21" s="38">
        <v>1179653</v>
      </c>
      <c r="E21" s="36">
        <v>142523</v>
      </c>
      <c r="F21" s="38">
        <v>227713</v>
      </c>
      <c r="G21" s="36">
        <v>1549890</v>
      </c>
      <c r="H21" s="26"/>
    </row>
    <row r="22" spans="2:8" ht="15" customHeight="1" x14ac:dyDescent="0.3">
      <c r="B22" s="23"/>
      <c r="C22" s="28" t="s">
        <v>244</v>
      </c>
      <c r="D22" s="38">
        <v>315688</v>
      </c>
      <c r="E22" s="36">
        <v>8766</v>
      </c>
      <c r="F22" s="38">
        <v>66455</v>
      </c>
      <c r="G22" s="36">
        <v>390909</v>
      </c>
      <c r="H22" s="26"/>
    </row>
    <row r="23" spans="2:8" x14ac:dyDescent="0.3">
      <c r="B23" s="23"/>
      <c r="C23" s="28" t="s">
        <v>245</v>
      </c>
      <c r="D23" s="38">
        <v>330671</v>
      </c>
      <c r="E23" s="36">
        <v>10166</v>
      </c>
      <c r="F23" s="38">
        <v>57235</v>
      </c>
      <c r="G23" s="36">
        <v>398072</v>
      </c>
      <c r="H23" s="26"/>
    </row>
    <row r="24" spans="2:8" x14ac:dyDescent="0.3">
      <c r="B24" s="23"/>
      <c r="C24" s="29" t="s">
        <v>246</v>
      </c>
      <c r="D24" s="39">
        <v>714801</v>
      </c>
      <c r="E24" s="37">
        <v>48001</v>
      </c>
      <c r="F24" s="39">
        <v>111895</v>
      </c>
      <c r="G24" s="37">
        <v>874697</v>
      </c>
      <c r="H24" s="26"/>
    </row>
    <row r="25" spans="2:8" x14ac:dyDescent="0.3">
      <c r="B25" s="23"/>
      <c r="C25" s="32" t="s">
        <v>90</v>
      </c>
      <c r="D25" s="31"/>
      <c r="E25" s="31"/>
      <c r="F25" s="31"/>
      <c r="G25" s="31"/>
      <c r="H25" s="26"/>
    </row>
    <row r="26" spans="2:8" x14ac:dyDescent="0.3">
      <c r="B26" s="23"/>
      <c r="C26" s="33" t="s">
        <v>295</v>
      </c>
      <c r="D26" s="33"/>
      <c r="E26" s="33"/>
      <c r="F26" s="33"/>
      <c r="G26" s="33"/>
      <c r="H26" s="26"/>
    </row>
    <row r="27" spans="2:8" x14ac:dyDescent="0.3">
      <c r="B27" s="23"/>
      <c r="C27" s="33"/>
      <c r="D27" s="33"/>
      <c r="E27" s="33"/>
      <c r="F27" s="33"/>
      <c r="G27" s="33"/>
      <c r="H27" s="26"/>
    </row>
    <row r="28" spans="2:8" ht="21.6" customHeight="1" x14ac:dyDescent="0.4">
      <c r="B28" s="23"/>
      <c r="C28" s="30" t="s">
        <v>140</v>
      </c>
      <c r="D28" s="33"/>
      <c r="E28" s="33"/>
      <c r="F28" s="33"/>
      <c r="G28" s="33"/>
      <c r="H28" s="26"/>
    </row>
    <row r="29" spans="2:8" ht="20.100000000000001" customHeight="1" x14ac:dyDescent="0.35">
      <c r="B29" s="23"/>
      <c r="C29" s="34" t="s">
        <v>14</v>
      </c>
      <c r="D29" s="33"/>
      <c r="E29" s="33"/>
      <c r="F29" s="33"/>
      <c r="G29" s="33"/>
      <c r="H29" s="26"/>
    </row>
    <row r="30" spans="2:8" ht="18" x14ac:dyDescent="0.35">
      <c r="B30" s="23"/>
      <c r="C30" s="34"/>
      <c r="D30" s="33"/>
      <c r="E30" s="33"/>
      <c r="F30" s="33"/>
      <c r="G30" s="33"/>
      <c r="H30" s="26"/>
    </row>
    <row r="31" spans="2:8" ht="20.100000000000001" customHeight="1" x14ac:dyDescent="0.3">
      <c r="B31" s="23"/>
      <c r="C31" s="198" t="s">
        <v>4</v>
      </c>
      <c r="D31" s="203" t="s">
        <v>86</v>
      </c>
      <c r="E31" s="203"/>
      <c r="F31" s="200" t="s">
        <v>87</v>
      </c>
      <c r="G31" s="200" t="s">
        <v>88</v>
      </c>
      <c r="H31" s="26"/>
    </row>
    <row r="32" spans="2:8" ht="49.2" customHeight="1" x14ac:dyDescent="0.3">
      <c r="B32" s="23"/>
      <c r="C32" s="198"/>
      <c r="D32" s="35" t="s">
        <v>89</v>
      </c>
      <c r="E32" s="35" t="s">
        <v>62</v>
      </c>
      <c r="F32" s="200"/>
      <c r="G32" s="200"/>
      <c r="H32" s="26"/>
    </row>
    <row r="33" spans="2:8" x14ac:dyDescent="0.3">
      <c r="B33" s="23"/>
      <c r="C33" s="28" t="s">
        <v>11</v>
      </c>
      <c r="D33" s="38">
        <v>13546</v>
      </c>
      <c r="E33" s="36">
        <v>871</v>
      </c>
      <c r="F33" s="38">
        <v>2493</v>
      </c>
      <c r="G33" s="36">
        <v>16909</v>
      </c>
      <c r="H33" s="26"/>
    </row>
    <row r="34" spans="2:8" x14ac:dyDescent="0.3">
      <c r="B34" s="23"/>
      <c r="C34" s="28" t="s">
        <v>236</v>
      </c>
      <c r="D34" s="38">
        <v>14487</v>
      </c>
      <c r="E34" s="36">
        <v>736</v>
      </c>
      <c r="F34" s="38">
        <v>2444</v>
      </c>
      <c r="G34" s="36">
        <v>17667</v>
      </c>
      <c r="H34" s="26"/>
    </row>
    <row r="35" spans="2:8" x14ac:dyDescent="0.3">
      <c r="B35" s="23"/>
      <c r="C35" s="41" t="s">
        <v>237</v>
      </c>
      <c r="D35" s="44">
        <v>14329</v>
      </c>
      <c r="E35" s="45">
        <v>835</v>
      </c>
      <c r="F35" s="44">
        <v>2499</v>
      </c>
      <c r="G35" s="45">
        <v>17663</v>
      </c>
      <c r="H35" s="26"/>
    </row>
    <row r="36" spans="2:8" x14ac:dyDescent="0.3">
      <c r="B36" s="23"/>
      <c r="C36" s="46"/>
      <c r="D36" s="47"/>
      <c r="E36" s="47"/>
      <c r="F36" s="47"/>
      <c r="G36" s="47"/>
      <c r="H36" s="26"/>
    </row>
    <row r="37" spans="2:8" x14ac:dyDescent="0.3">
      <c r="B37" s="23"/>
      <c r="C37" s="28" t="s">
        <v>238</v>
      </c>
      <c r="D37" s="38">
        <v>14941</v>
      </c>
      <c r="E37" s="36">
        <v>561</v>
      </c>
      <c r="F37" s="38">
        <v>2479</v>
      </c>
      <c r="G37" s="36">
        <v>17981</v>
      </c>
      <c r="H37" s="26"/>
    </row>
    <row r="38" spans="2:8" x14ac:dyDescent="0.3">
      <c r="B38" s="23"/>
      <c r="C38" s="28" t="s">
        <v>239</v>
      </c>
      <c r="D38" s="38">
        <v>13067</v>
      </c>
      <c r="E38" s="36">
        <v>371</v>
      </c>
      <c r="F38" s="38">
        <v>2594</v>
      </c>
      <c r="G38" s="36">
        <v>16031</v>
      </c>
      <c r="H38" s="26"/>
    </row>
    <row r="39" spans="2:8" x14ac:dyDescent="0.3">
      <c r="B39" s="23"/>
      <c r="C39" s="29" t="s">
        <v>240</v>
      </c>
      <c r="D39" s="39">
        <v>16242</v>
      </c>
      <c r="E39" s="37">
        <v>629</v>
      </c>
      <c r="F39" s="39">
        <v>2386</v>
      </c>
      <c r="G39" s="37">
        <v>19257</v>
      </c>
      <c r="H39" s="26"/>
    </row>
    <row r="40" spans="2:8" x14ac:dyDescent="0.3">
      <c r="B40" s="23"/>
      <c r="C40" s="28" t="s">
        <v>241</v>
      </c>
      <c r="D40" s="38">
        <v>13295</v>
      </c>
      <c r="E40" s="36">
        <v>708</v>
      </c>
      <c r="F40" s="38">
        <v>2527</v>
      </c>
      <c r="G40" s="36">
        <v>16530</v>
      </c>
      <c r="H40" s="26"/>
    </row>
    <row r="41" spans="2:8" x14ac:dyDescent="0.3">
      <c r="B41" s="23"/>
      <c r="C41" s="29" t="s">
        <v>242</v>
      </c>
      <c r="D41" s="38">
        <v>16904</v>
      </c>
      <c r="E41" s="36">
        <v>829</v>
      </c>
      <c r="F41" s="38">
        <v>2491</v>
      </c>
      <c r="G41" s="36">
        <v>20224</v>
      </c>
      <c r="H41" s="26"/>
    </row>
    <row r="42" spans="2:8" x14ac:dyDescent="0.3">
      <c r="B42" s="23"/>
      <c r="C42" s="28" t="s">
        <v>243</v>
      </c>
      <c r="D42" s="38">
        <v>12973</v>
      </c>
      <c r="E42" s="36">
        <v>1567</v>
      </c>
      <c r="F42" s="38">
        <v>2504</v>
      </c>
      <c r="G42" s="36">
        <v>17045</v>
      </c>
      <c r="H42" s="26"/>
    </row>
    <row r="43" spans="2:8" x14ac:dyDescent="0.3">
      <c r="B43" s="23"/>
      <c r="C43" s="28" t="s">
        <v>244</v>
      </c>
      <c r="D43" s="38">
        <v>12844</v>
      </c>
      <c r="E43" s="36">
        <v>357</v>
      </c>
      <c r="F43" s="38">
        <v>2704</v>
      </c>
      <c r="G43" s="36">
        <v>15904</v>
      </c>
      <c r="H43" s="26"/>
    </row>
    <row r="44" spans="2:8" x14ac:dyDescent="0.3">
      <c r="B44" s="23"/>
      <c r="C44" s="28" t="s">
        <v>245</v>
      </c>
      <c r="D44" s="38">
        <v>13983</v>
      </c>
      <c r="E44" s="36">
        <v>430</v>
      </c>
      <c r="F44" s="38">
        <v>2420</v>
      </c>
      <c r="G44" s="36">
        <v>16833</v>
      </c>
      <c r="H44" s="26"/>
    </row>
    <row r="45" spans="2:8" x14ac:dyDescent="0.3">
      <c r="B45" s="23"/>
      <c r="C45" s="29" t="s">
        <v>246</v>
      </c>
      <c r="D45" s="39">
        <v>15624</v>
      </c>
      <c r="E45" s="37">
        <v>1049</v>
      </c>
      <c r="F45" s="39">
        <v>2446</v>
      </c>
      <c r="G45" s="37">
        <v>19119</v>
      </c>
      <c r="H45" s="26"/>
    </row>
    <row r="46" spans="2:8" x14ac:dyDescent="0.3">
      <c r="B46" s="23"/>
      <c r="C46" s="32" t="s">
        <v>90</v>
      </c>
      <c r="D46" s="33"/>
      <c r="E46" s="33"/>
      <c r="F46" s="33"/>
      <c r="G46" s="33"/>
      <c r="H46" s="26"/>
    </row>
    <row r="47" spans="2:8" x14ac:dyDescent="0.3">
      <c r="B47" s="23"/>
      <c r="C47" s="33" t="s">
        <v>295</v>
      </c>
      <c r="D47" s="33"/>
      <c r="E47" s="33"/>
      <c r="F47" s="33"/>
      <c r="G47" s="33"/>
      <c r="H47" s="26"/>
    </row>
    <row r="48" spans="2:8" ht="15" customHeight="1" x14ac:dyDescent="0.3">
      <c r="B48" s="24"/>
      <c r="C48" s="7"/>
      <c r="D48" s="7"/>
      <c r="E48" s="7"/>
      <c r="F48" s="7"/>
      <c r="G48" s="7"/>
      <c r="H48" s="27"/>
    </row>
    <row r="49" ht="20.100000000000001" customHeight="1" x14ac:dyDescent="0.3"/>
  </sheetData>
  <mergeCells count="10">
    <mergeCell ref="C6:G6"/>
    <mergeCell ref="C7:G7"/>
    <mergeCell ref="G31:G32"/>
    <mergeCell ref="C31:C32"/>
    <mergeCell ref="C10:C11"/>
    <mergeCell ref="G10:G11"/>
    <mergeCell ref="F10:F11"/>
    <mergeCell ref="D10:E10"/>
    <mergeCell ref="D31:E31"/>
    <mergeCell ref="F31:F32"/>
  </mergeCells>
  <pageMargins left="0.7" right="0.7" top="0.75" bottom="0.75" header="0.3" footer="0.3"/>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7E9E1-6389-4C48-A868-90BF4882A221}">
  <sheetPr>
    <tabColor theme="6" tint="0.59999389629810485"/>
  </sheetPr>
  <dimension ref="B4:I4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28.6640625" style="1" customWidth="1"/>
    <col min="5" max="5" width="29.33203125" style="1" customWidth="1"/>
    <col min="6" max="8" width="28.6640625" style="1" customWidth="1"/>
    <col min="9" max="9" width="4.44140625" style="1" customWidth="1"/>
    <col min="10" max="16384" width="9.33203125" style="1"/>
  </cols>
  <sheetData>
    <row r="4" spans="2:9" x14ac:dyDescent="0.3">
      <c r="C4" s="3"/>
    </row>
    <row r="5" spans="2:9" ht="80.099999999999994" customHeight="1" x14ac:dyDescent="0.3">
      <c r="B5" s="22"/>
      <c r="C5" s="21"/>
      <c r="D5" s="4"/>
      <c r="E5" s="4"/>
      <c r="F5" s="4"/>
      <c r="G5" s="4"/>
      <c r="H5" s="4"/>
      <c r="I5" s="25"/>
    </row>
    <row r="6" spans="2:9" ht="33" customHeight="1" x14ac:dyDescent="0.5">
      <c r="B6" s="23"/>
      <c r="C6" s="194" t="s">
        <v>185</v>
      </c>
      <c r="D6" s="194"/>
      <c r="E6" s="194"/>
      <c r="F6" s="194"/>
      <c r="G6" s="194"/>
      <c r="H6" s="194"/>
      <c r="I6" s="26"/>
    </row>
    <row r="7" spans="2:9" ht="21" x14ac:dyDescent="0.4">
      <c r="B7" s="23"/>
      <c r="C7" s="195" t="s">
        <v>169</v>
      </c>
      <c r="D7" s="195"/>
      <c r="E7" s="195"/>
      <c r="F7" s="195"/>
      <c r="G7" s="195"/>
      <c r="H7" s="195"/>
      <c r="I7" s="26"/>
    </row>
    <row r="8" spans="2:9" ht="18" x14ac:dyDescent="0.35">
      <c r="B8" s="23"/>
      <c r="C8" s="34" t="s">
        <v>14</v>
      </c>
      <c r="D8" s="5"/>
      <c r="E8" s="6"/>
      <c r="F8" s="6"/>
      <c r="G8" s="6"/>
      <c r="H8" s="6"/>
      <c r="I8" s="26"/>
    </row>
    <row r="9" spans="2:9" ht="15" customHeight="1" x14ac:dyDescent="0.35">
      <c r="B9" s="23"/>
      <c r="C9" s="20"/>
      <c r="D9" s="5"/>
      <c r="E9" s="6"/>
      <c r="F9" s="6"/>
      <c r="G9" s="6"/>
      <c r="H9" s="6"/>
      <c r="I9" s="26"/>
    </row>
    <row r="10" spans="2:9" ht="49.2" customHeight="1" x14ac:dyDescent="0.3">
      <c r="B10" s="23"/>
      <c r="C10" s="49" t="s">
        <v>4</v>
      </c>
      <c r="D10" s="35" t="s">
        <v>91</v>
      </c>
      <c r="E10" s="35" t="s">
        <v>92</v>
      </c>
      <c r="F10" s="35" t="s">
        <v>93</v>
      </c>
      <c r="G10" s="35" t="s">
        <v>94</v>
      </c>
      <c r="H10" s="35" t="s">
        <v>88</v>
      </c>
      <c r="I10" s="26"/>
    </row>
    <row r="11" spans="2:9" ht="15" customHeight="1" x14ac:dyDescent="0.3">
      <c r="B11" s="23"/>
      <c r="C11" s="28" t="s">
        <v>11</v>
      </c>
      <c r="D11" s="38">
        <v>26912</v>
      </c>
      <c r="E11" s="36">
        <v>40308</v>
      </c>
      <c r="F11" s="38">
        <v>184703</v>
      </c>
      <c r="G11" s="36">
        <v>96225</v>
      </c>
      <c r="H11" s="38">
        <v>348148</v>
      </c>
      <c r="I11" s="26"/>
    </row>
    <row r="12" spans="2:9" ht="15" customHeight="1" x14ac:dyDescent="0.3">
      <c r="B12" s="23"/>
      <c r="C12" s="28" t="s">
        <v>236</v>
      </c>
      <c r="D12" s="38">
        <v>5368</v>
      </c>
      <c r="E12" s="36">
        <v>6916</v>
      </c>
      <c r="F12" s="38">
        <v>31864</v>
      </c>
      <c r="G12" s="36">
        <v>7082</v>
      </c>
      <c r="H12" s="38">
        <v>51230</v>
      </c>
      <c r="I12" s="26"/>
    </row>
    <row r="13" spans="2:9" ht="15" customHeight="1" x14ac:dyDescent="0.3">
      <c r="B13" s="23"/>
      <c r="C13" s="41" t="s">
        <v>237</v>
      </c>
      <c r="D13" s="44">
        <v>3032</v>
      </c>
      <c r="E13" s="45">
        <v>692</v>
      </c>
      <c r="F13" s="44">
        <v>19051</v>
      </c>
      <c r="G13" s="45">
        <v>2999</v>
      </c>
      <c r="H13" s="44">
        <v>25775</v>
      </c>
      <c r="I13" s="26"/>
    </row>
    <row r="14" spans="2:9" ht="15" customHeight="1" x14ac:dyDescent="0.3">
      <c r="B14" s="23"/>
      <c r="C14" s="46"/>
      <c r="D14" s="47"/>
      <c r="E14" s="47"/>
      <c r="F14" s="47"/>
      <c r="G14" s="47"/>
      <c r="H14" s="47"/>
      <c r="I14" s="26"/>
    </row>
    <row r="15" spans="2:9" ht="15" customHeight="1" x14ac:dyDescent="0.3">
      <c r="B15" s="23"/>
      <c r="C15" s="28" t="s">
        <v>238</v>
      </c>
      <c r="D15" s="125" t="s">
        <v>254</v>
      </c>
      <c r="E15" s="126" t="s">
        <v>259</v>
      </c>
      <c r="F15" s="38">
        <v>713</v>
      </c>
      <c r="G15" s="36">
        <v>393</v>
      </c>
      <c r="H15" s="38">
        <v>432</v>
      </c>
      <c r="I15" s="26"/>
    </row>
    <row r="16" spans="2:9" ht="15" customHeight="1" x14ac:dyDescent="0.3">
      <c r="B16" s="23"/>
      <c r="C16" s="28" t="s">
        <v>239</v>
      </c>
      <c r="D16" s="125" t="s">
        <v>255</v>
      </c>
      <c r="E16" s="126" t="s">
        <v>260</v>
      </c>
      <c r="F16" s="38">
        <v>1403</v>
      </c>
      <c r="G16" s="36">
        <v>481</v>
      </c>
      <c r="H16" s="38">
        <v>1075</v>
      </c>
      <c r="I16" s="26"/>
    </row>
    <row r="17" spans="2:9" ht="15" customHeight="1" x14ac:dyDescent="0.3">
      <c r="B17" s="23"/>
      <c r="C17" s="29" t="s">
        <v>240</v>
      </c>
      <c r="D17" s="39">
        <v>1413</v>
      </c>
      <c r="E17" s="131" t="s">
        <v>261</v>
      </c>
      <c r="F17" s="39">
        <v>3527</v>
      </c>
      <c r="G17" s="37">
        <v>123</v>
      </c>
      <c r="H17" s="39">
        <v>4315</v>
      </c>
      <c r="I17" s="26"/>
    </row>
    <row r="18" spans="2:9" ht="15" customHeight="1" x14ac:dyDescent="0.3">
      <c r="B18" s="23"/>
      <c r="C18" s="28" t="s">
        <v>241</v>
      </c>
      <c r="D18" s="125" t="s">
        <v>256</v>
      </c>
      <c r="E18" s="131" t="s">
        <v>262</v>
      </c>
      <c r="F18" s="38">
        <v>1227</v>
      </c>
      <c r="G18" s="36">
        <v>584</v>
      </c>
      <c r="H18" s="38">
        <v>705</v>
      </c>
      <c r="I18" s="26"/>
    </row>
    <row r="19" spans="2:9" ht="15" customHeight="1" x14ac:dyDescent="0.3">
      <c r="B19" s="23"/>
      <c r="C19" s="29" t="s">
        <v>242</v>
      </c>
      <c r="D19" s="38">
        <v>2320</v>
      </c>
      <c r="E19" s="126" t="s">
        <v>263</v>
      </c>
      <c r="F19" s="38">
        <v>3794</v>
      </c>
      <c r="G19" s="36">
        <v>53</v>
      </c>
      <c r="H19" s="38">
        <v>5728</v>
      </c>
      <c r="I19" s="26"/>
    </row>
    <row r="20" spans="2:9" ht="15" customHeight="1" x14ac:dyDescent="0.3">
      <c r="B20" s="23"/>
      <c r="C20" s="28" t="s">
        <v>243</v>
      </c>
      <c r="D20" s="38">
        <v>79</v>
      </c>
      <c r="E20" s="36">
        <v>4618</v>
      </c>
      <c r="F20" s="38">
        <v>3541</v>
      </c>
      <c r="G20" s="36">
        <v>646</v>
      </c>
      <c r="H20" s="38">
        <v>8884</v>
      </c>
      <c r="I20" s="26"/>
    </row>
    <row r="21" spans="2:9" ht="15" customHeight="1" x14ac:dyDescent="0.3">
      <c r="B21" s="23"/>
      <c r="C21" s="28" t="s">
        <v>244</v>
      </c>
      <c r="D21" s="125" t="s">
        <v>257</v>
      </c>
      <c r="E21" s="126" t="s">
        <v>264</v>
      </c>
      <c r="F21" s="38">
        <v>1072</v>
      </c>
      <c r="G21" s="36">
        <v>292</v>
      </c>
      <c r="H21" s="38">
        <v>800</v>
      </c>
      <c r="I21" s="26"/>
    </row>
    <row r="22" spans="2:9" ht="15" customHeight="1" x14ac:dyDescent="0.3">
      <c r="B22" s="23"/>
      <c r="C22" s="28" t="s">
        <v>245</v>
      </c>
      <c r="D22" s="125" t="s">
        <v>258</v>
      </c>
      <c r="E22" s="126" t="s">
        <v>265</v>
      </c>
      <c r="F22" s="38">
        <v>894</v>
      </c>
      <c r="G22" s="36">
        <v>245</v>
      </c>
      <c r="H22" s="38">
        <v>895</v>
      </c>
      <c r="I22" s="26"/>
    </row>
    <row r="23" spans="2:9" ht="15" customHeight="1" x14ac:dyDescent="0.3">
      <c r="B23" s="23"/>
      <c r="C23" s="29" t="s">
        <v>246</v>
      </c>
      <c r="D23" s="39">
        <v>393</v>
      </c>
      <c r="E23" s="131" t="s">
        <v>266</v>
      </c>
      <c r="F23" s="39">
        <v>2879</v>
      </c>
      <c r="G23" s="37">
        <v>182</v>
      </c>
      <c r="H23" s="39">
        <v>2941</v>
      </c>
      <c r="I23" s="26"/>
    </row>
    <row r="24" spans="2:9" ht="15" customHeight="1" x14ac:dyDescent="0.3">
      <c r="B24" s="23"/>
      <c r="C24" s="32" t="s">
        <v>274</v>
      </c>
      <c r="D24" s="31"/>
      <c r="E24" s="31"/>
      <c r="F24" s="31"/>
      <c r="G24" s="31"/>
      <c r="H24" s="31"/>
      <c r="I24" s="26"/>
    </row>
    <row r="25" spans="2:9" ht="15" customHeight="1" x14ac:dyDescent="0.3">
      <c r="B25" s="23"/>
      <c r="C25" s="33" t="s">
        <v>283</v>
      </c>
      <c r="D25" s="33"/>
      <c r="E25" s="33"/>
      <c r="F25" s="33"/>
      <c r="G25" s="33"/>
      <c r="H25" s="33"/>
      <c r="I25" s="26"/>
    </row>
    <row r="26" spans="2:9" ht="15" customHeight="1" x14ac:dyDescent="0.3">
      <c r="B26" s="23"/>
      <c r="C26" s="33"/>
      <c r="D26" s="33"/>
      <c r="E26" s="33"/>
      <c r="F26" s="33"/>
      <c r="G26" s="33"/>
      <c r="H26" s="33"/>
      <c r="I26" s="26"/>
    </row>
    <row r="27" spans="2:9" ht="21" x14ac:dyDescent="0.4">
      <c r="B27" s="23"/>
      <c r="C27" s="195" t="s">
        <v>170</v>
      </c>
      <c r="D27" s="195"/>
      <c r="E27" s="195"/>
      <c r="F27" s="195"/>
      <c r="G27" s="195"/>
      <c r="H27" s="195"/>
      <c r="I27" s="26"/>
    </row>
    <row r="28" spans="2:9" ht="18" x14ac:dyDescent="0.35">
      <c r="B28" s="23"/>
      <c r="C28" s="34" t="s">
        <v>14</v>
      </c>
      <c r="D28" s="5"/>
      <c r="E28" s="6"/>
      <c r="F28" s="6"/>
      <c r="G28" s="6"/>
      <c r="H28" s="6"/>
      <c r="I28" s="26"/>
    </row>
    <row r="29" spans="2:9" ht="18" x14ac:dyDescent="0.35">
      <c r="B29" s="23"/>
      <c r="C29" s="20"/>
      <c r="D29" s="5"/>
      <c r="E29" s="6"/>
      <c r="F29" s="6"/>
      <c r="G29" s="6"/>
      <c r="H29" s="6"/>
      <c r="I29" s="26"/>
    </row>
    <row r="30" spans="2:9" ht="49.2" customHeight="1" x14ac:dyDescent="0.3">
      <c r="B30" s="23"/>
      <c r="C30" s="49" t="s">
        <v>4</v>
      </c>
      <c r="D30" s="35" t="s">
        <v>91</v>
      </c>
      <c r="E30" s="35" t="s">
        <v>92</v>
      </c>
      <c r="F30" s="35" t="s">
        <v>93</v>
      </c>
      <c r="G30" s="35" t="s">
        <v>94</v>
      </c>
      <c r="H30" s="35" t="s">
        <v>88</v>
      </c>
      <c r="I30" s="26"/>
    </row>
    <row r="31" spans="2:9" ht="15" customHeight="1" x14ac:dyDescent="0.3">
      <c r="B31" s="23"/>
      <c r="C31" s="28" t="s">
        <v>11</v>
      </c>
      <c r="D31" s="162">
        <v>4.51</v>
      </c>
      <c r="E31" s="163">
        <v>6.76</v>
      </c>
      <c r="F31" s="162">
        <v>30.98</v>
      </c>
      <c r="G31" s="163">
        <v>16.14</v>
      </c>
      <c r="H31" s="162">
        <v>58.4</v>
      </c>
      <c r="I31" s="26"/>
    </row>
    <row r="32" spans="2:9" ht="15" customHeight="1" x14ac:dyDescent="0.3">
      <c r="B32" s="23"/>
      <c r="C32" s="28" t="s">
        <v>236</v>
      </c>
      <c r="D32" s="162">
        <v>6.29</v>
      </c>
      <c r="E32" s="163">
        <v>8.11</v>
      </c>
      <c r="F32" s="162">
        <v>37.36</v>
      </c>
      <c r="G32" s="163">
        <v>8.3000000000000007</v>
      </c>
      <c r="H32" s="162">
        <v>60.06</v>
      </c>
      <c r="I32" s="26"/>
    </row>
    <row r="33" spans="2:9" ht="15" customHeight="1" x14ac:dyDescent="0.3">
      <c r="B33" s="23"/>
      <c r="C33" s="41" t="s">
        <v>237</v>
      </c>
      <c r="D33" s="164">
        <v>6.94</v>
      </c>
      <c r="E33" s="165">
        <v>1.58</v>
      </c>
      <c r="F33" s="164">
        <v>43.59</v>
      </c>
      <c r="G33" s="165">
        <v>6.86</v>
      </c>
      <c r="H33" s="164">
        <v>58.97</v>
      </c>
      <c r="I33" s="26"/>
    </row>
    <row r="34" spans="2:9" ht="15" customHeight="1" x14ac:dyDescent="0.3">
      <c r="B34" s="23"/>
      <c r="C34" s="46"/>
      <c r="D34" s="166" t="s">
        <v>248</v>
      </c>
      <c r="E34" s="166" t="s">
        <v>248</v>
      </c>
      <c r="F34" s="166" t="s">
        <v>248</v>
      </c>
      <c r="G34" s="166" t="s">
        <v>248</v>
      </c>
      <c r="H34" s="166" t="s">
        <v>248</v>
      </c>
      <c r="I34" s="26"/>
    </row>
    <row r="35" spans="2:9" ht="15" customHeight="1" x14ac:dyDescent="0.3">
      <c r="B35" s="23"/>
      <c r="C35" s="28" t="s">
        <v>238</v>
      </c>
      <c r="D35" s="167">
        <v>-5.9</v>
      </c>
      <c r="E35" s="168">
        <v>-11.97</v>
      </c>
      <c r="F35" s="162">
        <v>18.89</v>
      </c>
      <c r="G35" s="163">
        <v>10.4</v>
      </c>
      <c r="H35" s="162">
        <v>11.43</v>
      </c>
      <c r="I35" s="26"/>
    </row>
    <row r="36" spans="2:9" ht="15" customHeight="1" x14ac:dyDescent="0.3">
      <c r="B36" s="23"/>
      <c r="C36" s="28" t="s">
        <v>239</v>
      </c>
      <c r="D36" s="167">
        <v>-2.48</v>
      </c>
      <c r="E36" s="168">
        <v>-13.04</v>
      </c>
      <c r="F36" s="162">
        <v>26.91</v>
      </c>
      <c r="G36" s="163">
        <v>9.2200000000000006</v>
      </c>
      <c r="H36" s="162">
        <v>20.61</v>
      </c>
      <c r="I36" s="26"/>
    </row>
    <row r="37" spans="2:9" ht="15" customHeight="1" x14ac:dyDescent="0.3">
      <c r="B37" s="23"/>
      <c r="C37" s="29" t="s">
        <v>240</v>
      </c>
      <c r="D37" s="169">
        <v>23.64</v>
      </c>
      <c r="E37" s="170">
        <v>-12.52</v>
      </c>
      <c r="F37" s="169">
        <v>59.02</v>
      </c>
      <c r="G37" s="171">
        <v>2.06</v>
      </c>
      <c r="H37" s="169">
        <v>72.209999999999994</v>
      </c>
      <c r="I37" s="26"/>
    </row>
    <row r="38" spans="2:9" ht="15" customHeight="1" x14ac:dyDescent="0.3">
      <c r="B38" s="23"/>
      <c r="C38" s="28" t="s">
        <v>241</v>
      </c>
      <c r="D38" s="167">
        <v>-6.68</v>
      </c>
      <c r="E38" s="168">
        <v>-10.93</v>
      </c>
      <c r="F38" s="162">
        <v>19.53</v>
      </c>
      <c r="G38" s="163">
        <v>9.3000000000000007</v>
      </c>
      <c r="H38" s="162">
        <v>11.21</v>
      </c>
      <c r="I38" s="26"/>
    </row>
    <row r="39" spans="2:9" ht="15" customHeight="1" x14ac:dyDescent="0.3">
      <c r="B39" s="23"/>
      <c r="C39" s="29" t="s">
        <v>242</v>
      </c>
      <c r="D39" s="162">
        <v>58.55</v>
      </c>
      <c r="E39" s="168">
        <v>-11.07</v>
      </c>
      <c r="F39" s="162">
        <v>95.72</v>
      </c>
      <c r="G39" s="163">
        <v>1.34</v>
      </c>
      <c r="H39" s="162">
        <v>144.54</v>
      </c>
      <c r="I39" s="26"/>
    </row>
    <row r="40" spans="2:9" ht="15" customHeight="1" x14ac:dyDescent="0.3">
      <c r="B40" s="23"/>
      <c r="C40" s="28" t="s">
        <v>243</v>
      </c>
      <c r="D40" s="162">
        <v>0.87</v>
      </c>
      <c r="E40" s="163">
        <v>50.78</v>
      </c>
      <c r="F40" s="162">
        <v>38.94</v>
      </c>
      <c r="G40" s="163">
        <v>7.1</v>
      </c>
      <c r="H40" s="162">
        <v>97.7</v>
      </c>
      <c r="I40" s="26"/>
    </row>
    <row r="41" spans="2:9" ht="15" customHeight="1" x14ac:dyDescent="0.3">
      <c r="B41" s="23"/>
      <c r="C41" s="28" t="s">
        <v>244</v>
      </c>
      <c r="D41" s="167">
        <v>-9.65</v>
      </c>
      <c r="E41" s="168">
        <v>-13.32</v>
      </c>
      <c r="F41" s="162">
        <v>43.63</v>
      </c>
      <c r="G41" s="163">
        <v>11.9</v>
      </c>
      <c r="H41" s="162">
        <v>32.56</v>
      </c>
      <c r="I41" s="26"/>
    </row>
    <row r="42" spans="2:9" ht="15" customHeight="1" x14ac:dyDescent="0.3">
      <c r="B42" s="23"/>
      <c r="C42" s="28" t="s">
        <v>245</v>
      </c>
      <c r="D42" s="167">
        <v>-6.95</v>
      </c>
      <c r="E42" s="168">
        <v>-3.34</v>
      </c>
      <c r="F42" s="162">
        <v>37.799999999999997</v>
      </c>
      <c r="G42" s="163">
        <v>10.34</v>
      </c>
      <c r="H42" s="162">
        <v>37.85</v>
      </c>
      <c r="I42" s="26"/>
    </row>
    <row r="43" spans="2:9" ht="15" customHeight="1" x14ac:dyDescent="0.3">
      <c r="B43" s="23"/>
      <c r="C43" s="29" t="s">
        <v>246</v>
      </c>
      <c r="D43" s="169">
        <v>8.6</v>
      </c>
      <c r="E43" s="170">
        <v>-11.22</v>
      </c>
      <c r="F43" s="169">
        <v>62.92</v>
      </c>
      <c r="G43" s="171">
        <v>3.97</v>
      </c>
      <c r="H43" s="169">
        <v>64.27</v>
      </c>
      <c r="I43" s="26"/>
    </row>
    <row r="44" spans="2:9" ht="15" customHeight="1" x14ac:dyDescent="0.3">
      <c r="B44" s="23"/>
      <c r="C44" s="150" t="s">
        <v>274</v>
      </c>
      <c r="D44" s="31"/>
      <c r="E44" s="31"/>
      <c r="F44" s="31"/>
      <c r="G44" s="31"/>
      <c r="H44" s="31"/>
      <c r="I44" s="26"/>
    </row>
    <row r="45" spans="2:9" ht="15" customHeight="1" x14ac:dyDescent="0.3">
      <c r="B45" s="23"/>
      <c r="C45" s="33" t="s">
        <v>283</v>
      </c>
      <c r="D45" s="33"/>
      <c r="E45" s="33"/>
      <c r="F45" s="33"/>
      <c r="G45" s="33"/>
      <c r="H45" s="33"/>
      <c r="I45" s="26"/>
    </row>
    <row r="46" spans="2:9" ht="15" customHeight="1" x14ac:dyDescent="0.3">
      <c r="B46" s="24"/>
      <c r="C46" s="7"/>
      <c r="D46" s="7"/>
      <c r="E46" s="7"/>
      <c r="F46" s="7"/>
      <c r="G46" s="7"/>
      <c r="H46" s="7"/>
      <c r="I46" s="27"/>
    </row>
    <row r="47" spans="2:9" ht="20.100000000000001" customHeight="1" x14ac:dyDescent="0.3"/>
  </sheetData>
  <mergeCells count="3">
    <mergeCell ref="C7:H7"/>
    <mergeCell ref="C27:H27"/>
    <mergeCell ref="C6:H6"/>
  </mergeCells>
  <pageMargins left="0.7" right="0.7" top="0.75" bottom="0.75" header="0.3" footer="0.3"/>
  <pageSetup paperSize="9" orientation="landscape" r:id="rId1"/>
  <ignoredErrors>
    <ignoredError sqref="D15:E23"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AA5E9-8349-4B65-8825-0BE994EF3E45}">
  <sheetPr>
    <tabColor theme="6" tint="0.59999389629810485"/>
  </sheetPr>
  <dimension ref="B4:H4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7" width="32.6640625" style="1" customWidth="1"/>
    <col min="8" max="8" width="4.44140625" style="1" customWidth="1"/>
    <col min="9" max="16384" width="9.33203125" style="1"/>
  </cols>
  <sheetData>
    <row r="4" spans="2:8" x14ac:dyDescent="0.3">
      <c r="C4" s="3"/>
    </row>
    <row r="5" spans="2:8" ht="80.099999999999994" customHeight="1" x14ac:dyDescent="0.3">
      <c r="B5" s="22"/>
      <c r="C5" s="21"/>
      <c r="D5" s="4"/>
      <c r="E5" s="4"/>
      <c r="F5" s="4"/>
      <c r="G5" s="4"/>
      <c r="H5" s="25"/>
    </row>
    <row r="6" spans="2:8" ht="33" customHeight="1" x14ac:dyDescent="0.5">
      <c r="B6" s="23"/>
      <c r="C6" s="194" t="s">
        <v>186</v>
      </c>
      <c r="D6" s="194"/>
      <c r="E6" s="194"/>
      <c r="F6" s="194"/>
      <c r="G6" s="194"/>
      <c r="H6" s="26"/>
    </row>
    <row r="7" spans="2:8" ht="21" x14ac:dyDescent="0.4">
      <c r="B7" s="23"/>
      <c r="C7" s="195" t="s">
        <v>152</v>
      </c>
      <c r="D7" s="195"/>
      <c r="E7" s="195"/>
      <c r="F7" s="195"/>
      <c r="G7" s="195"/>
      <c r="H7" s="26"/>
    </row>
    <row r="8" spans="2:8" ht="18" x14ac:dyDescent="0.35">
      <c r="B8" s="23"/>
      <c r="C8" s="34" t="s">
        <v>14</v>
      </c>
      <c r="D8" s="5"/>
      <c r="E8" s="6"/>
      <c r="F8" s="6"/>
      <c r="G8" s="6"/>
      <c r="H8" s="26"/>
    </row>
    <row r="9" spans="2:8" ht="15" customHeight="1" x14ac:dyDescent="0.35">
      <c r="B9" s="23"/>
      <c r="C9" s="20"/>
      <c r="D9" s="5"/>
      <c r="E9" s="6"/>
      <c r="F9" s="6"/>
      <c r="G9" s="6"/>
      <c r="H9" s="26"/>
    </row>
    <row r="10" spans="2:8" ht="49.2" customHeight="1" x14ac:dyDescent="0.3">
      <c r="B10" s="23"/>
      <c r="C10" s="49" t="s">
        <v>4</v>
      </c>
      <c r="D10" s="35" t="s">
        <v>95</v>
      </c>
      <c r="E10" s="35" t="s">
        <v>96</v>
      </c>
      <c r="F10" s="35" t="s">
        <v>97</v>
      </c>
      <c r="G10" s="35" t="s">
        <v>98</v>
      </c>
      <c r="H10" s="26"/>
    </row>
    <row r="11" spans="2:8" ht="15" customHeight="1" x14ac:dyDescent="0.3">
      <c r="B11" s="23"/>
      <c r="C11" s="28" t="s">
        <v>11</v>
      </c>
      <c r="D11" s="38">
        <v>7584156</v>
      </c>
      <c r="E11" s="36">
        <v>359294</v>
      </c>
      <c r="F11" s="38">
        <v>6902752</v>
      </c>
      <c r="G11" s="36">
        <v>14846219</v>
      </c>
      <c r="H11" s="26"/>
    </row>
    <row r="12" spans="2:8" ht="15" customHeight="1" x14ac:dyDescent="0.3">
      <c r="B12" s="23"/>
      <c r="C12" s="28" t="s">
        <v>236</v>
      </c>
      <c r="D12" s="38">
        <v>1227085</v>
      </c>
      <c r="E12" s="36">
        <v>60911</v>
      </c>
      <c r="F12" s="38">
        <v>1102320</v>
      </c>
      <c r="G12" s="36">
        <v>2390318</v>
      </c>
      <c r="H12" s="26"/>
    </row>
    <row r="13" spans="2:8" ht="15" customHeight="1" x14ac:dyDescent="0.3">
      <c r="B13" s="23"/>
      <c r="C13" s="41" t="s">
        <v>237</v>
      </c>
      <c r="D13" s="44">
        <v>614092</v>
      </c>
      <c r="E13" s="45">
        <v>31277</v>
      </c>
      <c r="F13" s="44">
        <v>563209</v>
      </c>
      <c r="G13" s="45">
        <v>1208580</v>
      </c>
      <c r="H13" s="26"/>
    </row>
    <row r="14" spans="2:8" ht="15" customHeight="1" x14ac:dyDescent="0.3">
      <c r="B14" s="23"/>
      <c r="C14" s="46"/>
      <c r="D14" s="47"/>
      <c r="E14" s="47"/>
      <c r="F14" s="47"/>
      <c r="G14" s="47"/>
      <c r="H14" s="26"/>
    </row>
    <row r="15" spans="2:8" ht="15" customHeight="1" x14ac:dyDescent="0.3">
      <c r="B15" s="23"/>
      <c r="C15" s="28" t="s">
        <v>238</v>
      </c>
      <c r="D15" s="38">
        <v>57788</v>
      </c>
      <c r="E15" s="36">
        <v>2735</v>
      </c>
      <c r="F15" s="38">
        <v>49907</v>
      </c>
      <c r="G15" s="36">
        <v>110431</v>
      </c>
      <c r="H15" s="26"/>
    </row>
    <row r="16" spans="2:8" ht="15" customHeight="1" x14ac:dyDescent="0.3">
      <c r="B16" s="23"/>
      <c r="C16" s="28" t="s">
        <v>239</v>
      </c>
      <c r="D16" s="38">
        <v>68533</v>
      </c>
      <c r="E16" s="36">
        <v>2692</v>
      </c>
      <c r="F16" s="38">
        <v>68318</v>
      </c>
      <c r="G16" s="36">
        <v>139544</v>
      </c>
      <c r="H16" s="26"/>
    </row>
    <row r="17" spans="2:8" ht="15" customHeight="1" x14ac:dyDescent="0.3">
      <c r="B17" s="23"/>
      <c r="C17" s="29" t="s">
        <v>240</v>
      </c>
      <c r="D17" s="39">
        <v>87732</v>
      </c>
      <c r="E17" s="37">
        <v>5887</v>
      </c>
      <c r="F17" s="39">
        <v>74904</v>
      </c>
      <c r="G17" s="37">
        <v>168523</v>
      </c>
      <c r="H17" s="26"/>
    </row>
    <row r="18" spans="2:8" ht="15" customHeight="1" x14ac:dyDescent="0.3">
      <c r="B18" s="23"/>
      <c r="C18" s="28" t="s">
        <v>241</v>
      </c>
      <c r="D18" s="38">
        <v>82556</v>
      </c>
      <c r="E18" s="36">
        <v>3674</v>
      </c>
      <c r="F18" s="38">
        <v>81676</v>
      </c>
      <c r="G18" s="36">
        <v>167905</v>
      </c>
      <c r="H18" s="26"/>
    </row>
    <row r="19" spans="2:8" ht="15" customHeight="1" x14ac:dyDescent="0.3">
      <c r="B19" s="23"/>
      <c r="C19" s="29" t="s">
        <v>242</v>
      </c>
      <c r="D19" s="38">
        <v>64985</v>
      </c>
      <c r="E19" s="36">
        <v>5635</v>
      </c>
      <c r="F19" s="38">
        <v>50835</v>
      </c>
      <c r="G19" s="36">
        <v>121455</v>
      </c>
      <c r="H19" s="26"/>
    </row>
    <row r="20" spans="2:8" ht="15" customHeight="1" x14ac:dyDescent="0.3">
      <c r="B20" s="23"/>
      <c r="C20" s="28" t="s">
        <v>243</v>
      </c>
      <c r="D20" s="38">
        <v>110709</v>
      </c>
      <c r="E20" s="36">
        <v>3669</v>
      </c>
      <c r="F20" s="38">
        <v>110213</v>
      </c>
      <c r="G20" s="36">
        <v>224592</v>
      </c>
      <c r="H20" s="26"/>
    </row>
    <row r="21" spans="2:8" ht="15" customHeight="1" x14ac:dyDescent="0.3">
      <c r="B21" s="23"/>
      <c r="C21" s="28" t="s">
        <v>244</v>
      </c>
      <c r="D21" s="38">
        <v>31480</v>
      </c>
      <c r="E21" s="36">
        <v>932</v>
      </c>
      <c r="F21" s="38">
        <v>32967</v>
      </c>
      <c r="G21" s="36">
        <v>65379</v>
      </c>
      <c r="H21" s="26"/>
    </row>
    <row r="22" spans="2:8" ht="15" customHeight="1" x14ac:dyDescent="0.3">
      <c r="B22" s="23"/>
      <c r="C22" s="28" t="s">
        <v>245</v>
      </c>
      <c r="D22" s="38">
        <v>34293</v>
      </c>
      <c r="E22" s="36">
        <v>1600</v>
      </c>
      <c r="F22" s="38">
        <v>33645</v>
      </c>
      <c r="G22" s="36">
        <v>69538</v>
      </c>
      <c r="H22" s="26"/>
    </row>
    <row r="23" spans="2:8" ht="15" customHeight="1" x14ac:dyDescent="0.3">
      <c r="B23" s="23"/>
      <c r="C23" s="29" t="s">
        <v>246</v>
      </c>
      <c r="D23" s="39">
        <v>76016</v>
      </c>
      <c r="E23" s="37">
        <v>4452</v>
      </c>
      <c r="F23" s="39">
        <v>60745</v>
      </c>
      <c r="G23" s="37">
        <v>141214</v>
      </c>
      <c r="H23" s="26"/>
    </row>
    <row r="24" spans="2:8" ht="15" customHeight="1" x14ac:dyDescent="0.3">
      <c r="B24" s="23"/>
      <c r="C24" s="197" t="s">
        <v>275</v>
      </c>
      <c r="D24" s="197"/>
      <c r="E24" s="197"/>
      <c r="F24" s="31"/>
      <c r="G24" s="31"/>
      <c r="H24" s="26"/>
    </row>
    <row r="25" spans="2:8" x14ac:dyDescent="0.3">
      <c r="B25" s="23"/>
      <c r="C25" s="199" t="s">
        <v>295</v>
      </c>
      <c r="D25" s="199"/>
      <c r="E25" s="199"/>
      <c r="F25" s="199"/>
      <c r="G25" s="199"/>
      <c r="H25" s="26"/>
    </row>
    <row r="26" spans="2:8" ht="15" customHeight="1" x14ac:dyDescent="0.3">
      <c r="B26" s="23"/>
      <c r="C26" s="33"/>
      <c r="D26" s="33"/>
      <c r="E26" s="33"/>
      <c r="F26" s="33"/>
      <c r="G26" s="33"/>
      <c r="H26" s="26"/>
    </row>
    <row r="27" spans="2:8" ht="21" x14ac:dyDescent="0.4">
      <c r="B27" s="23"/>
      <c r="C27" s="195" t="s">
        <v>151</v>
      </c>
      <c r="D27" s="195"/>
      <c r="E27" s="195"/>
      <c r="F27" s="195"/>
      <c r="G27" s="195"/>
      <c r="H27" s="26"/>
    </row>
    <row r="28" spans="2:8" ht="18" x14ac:dyDescent="0.35">
      <c r="B28" s="23"/>
      <c r="C28" s="34" t="s">
        <v>14</v>
      </c>
      <c r="D28" s="5"/>
      <c r="E28" s="6"/>
      <c r="F28" s="6"/>
      <c r="G28" s="6"/>
      <c r="H28" s="26"/>
    </row>
    <row r="29" spans="2:8" ht="15" customHeight="1" x14ac:dyDescent="0.35">
      <c r="B29" s="23"/>
      <c r="C29" s="20"/>
      <c r="D29" s="5"/>
      <c r="E29" s="6"/>
      <c r="F29" s="6"/>
      <c r="G29" s="6"/>
      <c r="H29" s="26"/>
    </row>
    <row r="30" spans="2:8" ht="49.2" customHeight="1" x14ac:dyDescent="0.3">
      <c r="B30" s="23"/>
      <c r="C30" s="49" t="s">
        <v>4</v>
      </c>
      <c r="D30" s="35" t="s">
        <v>95</v>
      </c>
      <c r="E30" s="35" t="s">
        <v>96</v>
      </c>
      <c r="F30" s="35" t="s">
        <v>97</v>
      </c>
      <c r="G30" s="35" t="s">
        <v>98</v>
      </c>
      <c r="H30" s="26"/>
    </row>
    <row r="31" spans="2:8" ht="15" customHeight="1" x14ac:dyDescent="0.3">
      <c r="B31" s="23"/>
      <c r="C31" s="28" t="s">
        <v>11</v>
      </c>
      <c r="D31" s="38">
        <v>1272</v>
      </c>
      <c r="E31" s="36">
        <v>60</v>
      </c>
      <c r="F31" s="38">
        <v>1158</v>
      </c>
      <c r="G31" s="36">
        <v>2490</v>
      </c>
      <c r="H31" s="26"/>
    </row>
    <row r="32" spans="2:8" ht="15" customHeight="1" x14ac:dyDescent="0.3">
      <c r="B32" s="23"/>
      <c r="C32" s="28" t="s">
        <v>236</v>
      </c>
      <c r="D32" s="38">
        <v>1439</v>
      </c>
      <c r="E32" s="36">
        <v>71</v>
      </c>
      <c r="F32" s="38">
        <v>1292</v>
      </c>
      <c r="G32" s="36">
        <v>2802</v>
      </c>
      <c r="H32" s="26"/>
    </row>
    <row r="33" spans="2:8" ht="15" customHeight="1" x14ac:dyDescent="0.3">
      <c r="B33" s="23"/>
      <c r="C33" s="41" t="s">
        <v>237</v>
      </c>
      <c r="D33" s="44">
        <v>1405</v>
      </c>
      <c r="E33" s="45">
        <v>72</v>
      </c>
      <c r="F33" s="44">
        <v>1289</v>
      </c>
      <c r="G33" s="45">
        <v>2765</v>
      </c>
      <c r="H33" s="26"/>
    </row>
    <row r="34" spans="2:8" ht="15" customHeight="1" x14ac:dyDescent="0.3">
      <c r="B34" s="23"/>
      <c r="C34" s="46"/>
      <c r="D34" s="47"/>
      <c r="E34" s="47"/>
      <c r="F34" s="47"/>
      <c r="G34" s="47"/>
      <c r="H34" s="26"/>
    </row>
    <row r="35" spans="2:8" ht="15" customHeight="1" x14ac:dyDescent="0.3">
      <c r="B35" s="23"/>
      <c r="C35" s="28" t="s">
        <v>238</v>
      </c>
      <c r="D35" s="38">
        <v>1531</v>
      </c>
      <c r="E35" s="36">
        <v>72</v>
      </c>
      <c r="F35" s="38">
        <v>1322</v>
      </c>
      <c r="G35" s="36">
        <v>2925</v>
      </c>
      <c r="H35" s="26"/>
    </row>
    <row r="36" spans="2:8" ht="15" customHeight="1" x14ac:dyDescent="0.3">
      <c r="B36" s="23"/>
      <c r="C36" s="28" t="s">
        <v>239</v>
      </c>
      <c r="D36" s="38">
        <v>1314</v>
      </c>
      <c r="E36" s="36">
        <v>52</v>
      </c>
      <c r="F36" s="38">
        <v>1310</v>
      </c>
      <c r="G36" s="36">
        <v>2675</v>
      </c>
      <c r="H36" s="26"/>
    </row>
    <row r="37" spans="2:8" ht="15" customHeight="1" x14ac:dyDescent="0.3">
      <c r="B37" s="23"/>
      <c r="C37" s="29" t="s">
        <v>240</v>
      </c>
      <c r="D37" s="39">
        <v>1468</v>
      </c>
      <c r="E37" s="37">
        <v>99</v>
      </c>
      <c r="F37" s="39">
        <v>1253</v>
      </c>
      <c r="G37" s="37">
        <v>2820</v>
      </c>
      <c r="H37" s="26"/>
    </row>
    <row r="38" spans="2:8" ht="15" customHeight="1" x14ac:dyDescent="0.3">
      <c r="B38" s="23"/>
      <c r="C38" s="28" t="s">
        <v>241</v>
      </c>
      <c r="D38" s="38">
        <v>1314</v>
      </c>
      <c r="E38" s="36">
        <v>58</v>
      </c>
      <c r="F38" s="38">
        <v>1300</v>
      </c>
      <c r="G38" s="36">
        <v>2672</v>
      </c>
      <c r="H38" s="26"/>
    </row>
    <row r="39" spans="2:8" ht="15" customHeight="1" x14ac:dyDescent="0.3">
      <c r="B39" s="23"/>
      <c r="C39" s="29" t="s">
        <v>242</v>
      </c>
      <c r="D39" s="38">
        <v>1640</v>
      </c>
      <c r="E39" s="36">
        <v>142</v>
      </c>
      <c r="F39" s="38">
        <v>1283</v>
      </c>
      <c r="G39" s="36">
        <v>3065</v>
      </c>
      <c r="H39" s="26"/>
    </row>
    <row r="40" spans="2:8" ht="15" customHeight="1" x14ac:dyDescent="0.3">
      <c r="B40" s="23"/>
      <c r="C40" s="28" t="s">
        <v>243</v>
      </c>
      <c r="D40" s="38">
        <v>1218</v>
      </c>
      <c r="E40" s="36">
        <v>40</v>
      </c>
      <c r="F40" s="38">
        <v>1212</v>
      </c>
      <c r="G40" s="36">
        <v>2470</v>
      </c>
      <c r="H40" s="26"/>
    </row>
    <row r="41" spans="2:8" ht="15" customHeight="1" x14ac:dyDescent="0.3">
      <c r="B41" s="23"/>
      <c r="C41" s="28" t="s">
        <v>244</v>
      </c>
      <c r="D41" s="38">
        <v>1281</v>
      </c>
      <c r="E41" s="36">
        <v>38</v>
      </c>
      <c r="F41" s="38">
        <v>1341</v>
      </c>
      <c r="G41" s="36">
        <v>2660</v>
      </c>
      <c r="H41" s="26"/>
    </row>
    <row r="42" spans="2:8" ht="15" customHeight="1" x14ac:dyDescent="0.3">
      <c r="B42" s="23"/>
      <c r="C42" s="28" t="s">
        <v>245</v>
      </c>
      <c r="D42" s="38">
        <v>1450</v>
      </c>
      <c r="E42" s="36">
        <v>68</v>
      </c>
      <c r="F42" s="38">
        <v>1423</v>
      </c>
      <c r="G42" s="36">
        <v>2940</v>
      </c>
      <c r="H42" s="26"/>
    </row>
    <row r="43" spans="2:8" ht="15" customHeight="1" x14ac:dyDescent="0.3">
      <c r="B43" s="23"/>
      <c r="C43" s="29" t="s">
        <v>246</v>
      </c>
      <c r="D43" s="39">
        <v>1662</v>
      </c>
      <c r="E43" s="37">
        <v>97</v>
      </c>
      <c r="F43" s="39">
        <v>1328</v>
      </c>
      <c r="G43" s="37">
        <v>3087</v>
      </c>
      <c r="H43" s="26"/>
    </row>
    <row r="44" spans="2:8" ht="15" customHeight="1" x14ac:dyDescent="0.3">
      <c r="B44" s="23"/>
      <c r="C44" s="197" t="s">
        <v>275</v>
      </c>
      <c r="D44" s="197"/>
      <c r="E44" s="197"/>
      <c r="F44" s="31"/>
      <c r="G44" s="31"/>
      <c r="H44" s="26"/>
    </row>
    <row r="45" spans="2:8" x14ac:dyDescent="0.3">
      <c r="B45" s="23"/>
      <c r="C45" s="199" t="s">
        <v>295</v>
      </c>
      <c r="D45" s="199"/>
      <c r="E45" s="199"/>
      <c r="F45" s="199"/>
      <c r="G45" s="199"/>
      <c r="H45" s="26"/>
    </row>
    <row r="46" spans="2:8" ht="15" customHeight="1" x14ac:dyDescent="0.3">
      <c r="B46" s="24"/>
      <c r="C46" s="7"/>
      <c r="D46" s="7"/>
      <c r="E46" s="7"/>
      <c r="F46" s="7"/>
      <c r="G46" s="7"/>
      <c r="H46" s="27"/>
    </row>
    <row r="47" spans="2:8" ht="20.100000000000001" customHeight="1" x14ac:dyDescent="0.3"/>
  </sheetData>
  <mergeCells count="7">
    <mergeCell ref="C45:G45"/>
    <mergeCell ref="C7:G7"/>
    <mergeCell ref="C27:G27"/>
    <mergeCell ref="C6:G6"/>
    <mergeCell ref="C24:E24"/>
    <mergeCell ref="C44:E44"/>
    <mergeCell ref="C25:G25"/>
  </mergeCells>
  <pageMargins left="0.7" right="0.7" top="0.75" bottom="0.75" header="0.3" footer="0.3"/>
  <pageSetup paperSize="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98B36-8938-4EFF-B57C-73CB4C21D2C2}">
  <sheetPr>
    <tabColor theme="8" tint="0.59999389629810485"/>
  </sheetPr>
  <dimension ref="B4:H49"/>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7" width="33" style="1" customWidth="1"/>
    <col min="8" max="8" width="4.44140625" style="1" customWidth="1"/>
    <col min="9" max="16384" width="9.33203125" style="1"/>
  </cols>
  <sheetData>
    <row r="4" spans="2:8" x14ac:dyDescent="0.3">
      <c r="C4" s="3"/>
    </row>
    <row r="5" spans="2:8" ht="80.099999999999994" customHeight="1" x14ac:dyDescent="0.3">
      <c r="B5" s="22"/>
      <c r="C5" s="21"/>
      <c r="D5" s="4"/>
      <c r="E5" s="4"/>
      <c r="F5" s="4"/>
      <c r="G5" s="4"/>
      <c r="H5" s="25"/>
    </row>
    <row r="6" spans="2:8" ht="33" customHeight="1" x14ac:dyDescent="0.5">
      <c r="B6" s="23"/>
      <c r="C6" s="194" t="s">
        <v>190</v>
      </c>
      <c r="D6" s="194"/>
      <c r="E6" s="194"/>
      <c r="F6" s="194"/>
      <c r="G6" s="194"/>
      <c r="H6" s="26"/>
    </row>
    <row r="7" spans="2:8" ht="21" x14ac:dyDescent="0.4">
      <c r="B7" s="23"/>
      <c r="C7" s="195" t="s">
        <v>142</v>
      </c>
      <c r="D7" s="195"/>
      <c r="E7" s="195"/>
      <c r="F7" s="195"/>
      <c r="G7" s="195"/>
      <c r="H7" s="26"/>
    </row>
    <row r="8" spans="2:8" ht="18" x14ac:dyDescent="0.35">
      <c r="B8" s="23"/>
      <c r="C8" s="34" t="s">
        <v>14</v>
      </c>
      <c r="D8" s="5"/>
      <c r="E8" s="6"/>
      <c r="F8" s="6"/>
      <c r="G8" s="6"/>
      <c r="H8" s="26"/>
    </row>
    <row r="9" spans="2:8" ht="15" customHeight="1" x14ac:dyDescent="0.35">
      <c r="B9" s="23"/>
      <c r="C9" s="20"/>
      <c r="D9" s="5"/>
      <c r="E9" s="6"/>
      <c r="F9" s="6"/>
      <c r="G9" s="6"/>
      <c r="H9" s="26"/>
    </row>
    <row r="10" spans="2:8" ht="15" customHeight="1" x14ac:dyDescent="0.3">
      <c r="B10" s="23"/>
      <c r="C10" s="212" t="s">
        <v>4</v>
      </c>
      <c r="D10" s="202" t="s">
        <v>99</v>
      </c>
      <c r="E10" s="202"/>
      <c r="F10" s="202"/>
      <c r="G10" s="200" t="s">
        <v>230</v>
      </c>
      <c r="H10" s="26"/>
    </row>
    <row r="11" spans="2:8" ht="49.2" customHeight="1" x14ac:dyDescent="0.3">
      <c r="B11" s="23"/>
      <c r="C11" s="212"/>
      <c r="D11" s="35" t="s">
        <v>100</v>
      </c>
      <c r="E11" s="35" t="s">
        <v>101</v>
      </c>
      <c r="F11" s="35" t="s">
        <v>102</v>
      </c>
      <c r="G11" s="200"/>
      <c r="H11" s="26"/>
    </row>
    <row r="12" spans="2:8" ht="15" customHeight="1" x14ac:dyDescent="0.3">
      <c r="B12" s="23"/>
      <c r="C12" s="28" t="s">
        <v>11</v>
      </c>
      <c r="D12" s="38">
        <v>16462</v>
      </c>
      <c r="E12" s="36">
        <v>53486</v>
      </c>
      <c r="F12" s="38">
        <v>32726</v>
      </c>
      <c r="G12" s="36">
        <v>69948</v>
      </c>
      <c r="H12" s="26"/>
    </row>
    <row r="13" spans="2:8" ht="15" customHeight="1" x14ac:dyDescent="0.3">
      <c r="B13" s="23"/>
      <c r="C13" s="28" t="s">
        <v>236</v>
      </c>
      <c r="D13" s="38">
        <v>2452</v>
      </c>
      <c r="E13" s="36">
        <v>7451</v>
      </c>
      <c r="F13" s="38">
        <v>4438</v>
      </c>
      <c r="G13" s="36">
        <v>9903</v>
      </c>
      <c r="H13" s="26"/>
    </row>
    <row r="14" spans="2:8" ht="15" customHeight="1" x14ac:dyDescent="0.3">
      <c r="B14" s="23"/>
      <c r="C14" s="41" t="s">
        <v>237</v>
      </c>
      <c r="D14" s="44">
        <v>1101</v>
      </c>
      <c r="E14" s="45">
        <v>3700</v>
      </c>
      <c r="F14" s="44">
        <v>2201</v>
      </c>
      <c r="G14" s="45">
        <v>4801</v>
      </c>
      <c r="H14" s="26"/>
    </row>
    <row r="15" spans="2:8" ht="15" customHeight="1" x14ac:dyDescent="0.3">
      <c r="B15" s="23"/>
      <c r="C15" s="46"/>
      <c r="D15" s="47"/>
      <c r="E15" s="47"/>
      <c r="F15" s="47"/>
      <c r="G15" s="47"/>
      <c r="H15" s="26"/>
    </row>
    <row r="16" spans="2:8" ht="15" customHeight="1" x14ac:dyDescent="0.3">
      <c r="B16" s="23"/>
      <c r="C16" s="28" t="s">
        <v>238</v>
      </c>
      <c r="D16" s="38">
        <v>75</v>
      </c>
      <c r="E16" s="36">
        <v>175</v>
      </c>
      <c r="F16" s="38">
        <v>93</v>
      </c>
      <c r="G16" s="36">
        <v>250</v>
      </c>
      <c r="H16" s="26"/>
    </row>
    <row r="17" spans="2:8" ht="15" customHeight="1" x14ac:dyDescent="0.3">
      <c r="B17" s="23"/>
      <c r="C17" s="28" t="s">
        <v>239</v>
      </c>
      <c r="D17" s="38">
        <v>50</v>
      </c>
      <c r="E17" s="36">
        <v>272</v>
      </c>
      <c r="F17" s="38">
        <v>166</v>
      </c>
      <c r="G17" s="36">
        <v>322</v>
      </c>
      <c r="H17" s="26"/>
    </row>
    <row r="18" spans="2:8" ht="15" customHeight="1" x14ac:dyDescent="0.3">
      <c r="B18" s="23"/>
      <c r="C18" s="29" t="s">
        <v>240</v>
      </c>
      <c r="D18" s="39">
        <v>261</v>
      </c>
      <c r="E18" s="37">
        <v>667</v>
      </c>
      <c r="F18" s="39">
        <v>403</v>
      </c>
      <c r="G18" s="37">
        <v>928</v>
      </c>
      <c r="H18" s="26"/>
    </row>
    <row r="19" spans="2:8" ht="15" customHeight="1" x14ac:dyDescent="0.3">
      <c r="B19" s="23"/>
      <c r="C19" s="28" t="s">
        <v>241</v>
      </c>
      <c r="D19" s="38">
        <v>164</v>
      </c>
      <c r="E19" s="36">
        <v>493</v>
      </c>
      <c r="F19" s="38">
        <v>309</v>
      </c>
      <c r="G19" s="36">
        <v>657</v>
      </c>
      <c r="H19" s="26"/>
    </row>
    <row r="20" spans="2:8" ht="15" customHeight="1" x14ac:dyDescent="0.3">
      <c r="B20" s="23"/>
      <c r="C20" s="29" t="s">
        <v>242</v>
      </c>
      <c r="D20" s="38">
        <v>304</v>
      </c>
      <c r="E20" s="36">
        <v>1109</v>
      </c>
      <c r="F20" s="38">
        <v>660</v>
      </c>
      <c r="G20" s="36">
        <v>1413</v>
      </c>
      <c r="H20" s="26"/>
    </row>
    <row r="21" spans="2:8" ht="15" customHeight="1" x14ac:dyDescent="0.3">
      <c r="B21" s="23"/>
      <c r="C21" s="28" t="s">
        <v>243</v>
      </c>
      <c r="D21" s="38">
        <v>73</v>
      </c>
      <c r="E21" s="36">
        <v>283</v>
      </c>
      <c r="F21" s="38">
        <v>167</v>
      </c>
      <c r="G21" s="36">
        <v>356</v>
      </c>
      <c r="H21" s="26"/>
    </row>
    <row r="22" spans="2:8" ht="15" customHeight="1" x14ac:dyDescent="0.3">
      <c r="B22" s="23"/>
      <c r="C22" s="28" t="s">
        <v>244</v>
      </c>
      <c r="D22" s="38">
        <v>12</v>
      </c>
      <c r="E22" s="36">
        <v>52</v>
      </c>
      <c r="F22" s="38">
        <v>33</v>
      </c>
      <c r="G22" s="36">
        <v>64</v>
      </c>
      <c r="H22" s="26"/>
    </row>
    <row r="23" spans="2:8" ht="15" customHeight="1" x14ac:dyDescent="0.3">
      <c r="B23" s="23"/>
      <c r="C23" s="28" t="s">
        <v>245</v>
      </c>
      <c r="D23" s="38">
        <v>33</v>
      </c>
      <c r="E23" s="36">
        <v>43</v>
      </c>
      <c r="F23" s="38">
        <v>22</v>
      </c>
      <c r="G23" s="36">
        <v>76</v>
      </c>
      <c r="H23" s="26"/>
    </row>
    <row r="24" spans="2:8" ht="15" customHeight="1" x14ac:dyDescent="0.3">
      <c r="B24" s="23"/>
      <c r="C24" s="29" t="s">
        <v>246</v>
      </c>
      <c r="D24" s="39">
        <v>138</v>
      </c>
      <c r="E24" s="37">
        <v>616</v>
      </c>
      <c r="F24" s="39">
        <v>354</v>
      </c>
      <c r="G24" s="37">
        <v>754</v>
      </c>
      <c r="H24" s="26"/>
    </row>
    <row r="25" spans="2:8" ht="15" customHeight="1" x14ac:dyDescent="0.3">
      <c r="B25" s="23"/>
      <c r="C25" s="197" t="s">
        <v>275</v>
      </c>
      <c r="D25" s="197"/>
      <c r="E25" s="197"/>
      <c r="F25" s="31"/>
      <c r="G25" s="31"/>
      <c r="H25" s="26"/>
    </row>
    <row r="26" spans="2:8" ht="15" customHeight="1" x14ac:dyDescent="0.3">
      <c r="B26" s="23"/>
      <c r="C26" s="199" t="s">
        <v>295</v>
      </c>
      <c r="D26" s="199"/>
      <c r="E26" s="199"/>
      <c r="F26" s="199"/>
      <c r="G26" s="199"/>
      <c r="H26" s="26"/>
    </row>
    <row r="27" spans="2:8" ht="15" customHeight="1" x14ac:dyDescent="0.3">
      <c r="B27" s="23"/>
      <c r="C27" s="33"/>
      <c r="D27" s="33"/>
      <c r="E27" s="33"/>
      <c r="F27" s="33"/>
      <c r="G27" s="33"/>
      <c r="H27" s="26"/>
    </row>
    <row r="28" spans="2:8" ht="21" x14ac:dyDescent="0.4">
      <c r="B28" s="23"/>
      <c r="C28" s="195" t="s">
        <v>143</v>
      </c>
      <c r="D28" s="195"/>
      <c r="E28" s="195"/>
      <c r="F28" s="195"/>
      <c r="G28" s="195"/>
      <c r="H28" s="26"/>
    </row>
    <row r="29" spans="2:8" ht="18" x14ac:dyDescent="0.35">
      <c r="B29" s="23"/>
      <c r="C29" s="34" t="s">
        <v>14</v>
      </c>
      <c r="D29" s="5"/>
      <c r="E29" s="6"/>
      <c r="F29" s="6"/>
      <c r="G29" s="6"/>
      <c r="H29" s="26"/>
    </row>
    <row r="30" spans="2:8" ht="15" customHeight="1" x14ac:dyDescent="0.35">
      <c r="B30" s="23"/>
      <c r="C30" s="34"/>
      <c r="D30" s="5"/>
      <c r="E30" s="6"/>
      <c r="F30" s="6"/>
      <c r="G30" s="6"/>
      <c r="H30" s="26"/>
    </row>
    <row r="31" spans="2:8" ht="15" customHeight="1" x14ac:dyDescent="0.3">
      <c r="B31" s="23"/>
      <c r="C31" s="198" t="s">
        <v>4</v>
      </c>
      <c r="D31" s="202" t="s">
        <v>99</v>
      </c>
      <c r="E31" s="202"/>
      <c r="F31" s="202"/>
      <c r="G31" s="200" t="s">
        <v>231</v>
      </c>
      <c r="H31" s="26"/>
    </row>
    <row r="32" spans="2:8" ht="49.2" customHeight="1" x14ac:dyDescent="0.3">
      <c r="B32" s="23"/>
      <c r="C32" s="198"/>
      <c r="D32" s="35" t="s">
        <v>100</v>
      </c>
      <c r="E32" s="35" t="s">
        <v>101</v>
      </c>
      <c r="F32" s="35" t="s">
        <v>102</v>
      </c>
      <c r="G32" s="200"/>
      <c r="H32" s="26"/>
    </row>
    <row r="33" spans="2:8" ht="15" customHeight="1" x14ac:dyDescent="0.3">
      <c r="B33" s="23"/>
      <c r="C33" s="28" t="s">
        <v>11</v>
      </c>
      <c r="D33" s="38">
        <v>3</v>
      </c>
      <c r="E33" s="36">
        <v>43</v>
      </c>
      <c r="F33" s="38">
        <v>102</v>
      </c>
      <c r="G33" s="36">
        <v>12</v>
      </c>
      <c r="H33" s="26"/>
    </row>
    <row r="34" spans="2:8" ht="15" customHeight="1" x14ac:dyDescent="0.3">
      <c r="B34" s="23"/>
      <c r="C34" s="28" t="s">
        <v>236</v>
      </c>
      <c r="D34" s="38">
        <v>4</v>
      </c>
      <c r="E34" s="36">
        <v>37</v>
      </c>
      <c r="F34" s="38">
        <v>86</v>
      </c>
      <c r="G34" s="36">
        <v>12</v>
      </c>
      <c r="H34" s="26"/>
    </row>
    <row r="35" spans="2:8" ht="15" customHeight="1" x14ac:dyDescent="0.3">
      <c r="B35" s="23"/>
      <c r="C35" s="41" t="s">
        <v>237</v>
      </c>
      <c r="D35" s="44">
        <v>3</v>
      </c>
      <c r="E35" s="45">
        <v>35</v>
      </c>
      <c r="F35" s="44">
        <v>80</v>
      </c>
      <c r="G35" s="45">
        <v>11</v>
      </c>
      <c r="H35" s="26"/>
    </row>
    <row r="36" spans="2:8" ht="15" customHeight="1" x14ac:dyDescent="0.3">
      <c r="B36" s="23"/>
      <c r="C36" s="46"/>
      <c r="D36" s="47"/>
      <c r="E36" s="47"/>
      <c r="F36" s="47"/>
      <c r="G36" s="47"/>
      <c r="H36" s="26"/>
    </row>
    <row r="37" spans="2:8" ht="15" customHeight="1" x14ac:dyDescent="0.3">
      <c r="B37" s="23"/>
      <c r="C37" s="28" t="s">
        <v>238</v>
      </c>
      <c r="D37" s="38">
        <v>3</v>
      </c>
      <c r="E37" s="36">
        <v>20</v>
      </c>
      <c r="F37" s="38">
        <v>42</v>
      </c>
      <c r="G37" s="36">
        <v>7</v>
      </c>
      <c r="H37" s="26"/>
    </row>
    <row r="38" spans="2:8" ht="15" customHeight="1" x14ac:dyDescent="0.3">
      <c r="B38" s="23"/>
      <c r="C38" s="28" t="s">
        <v>239</v>
      </c>
      <c r="D38" s="38">
        <v>1</v>
      </c>
      <c r="E38" s="36">
        <v>24</v>
      </c>
      <c r="F38" s="38">
        <v>54</v>
      </c>
      <c r="G38" s="36">
        <v>6</v>
      </c>
      <c r="H38" s="26"/>
    </row>
    <row r="39" spans="2:8" ht="15" customHeight="1" x14ac:dyDescent="0.3">
      <c r="B39" s="23"/>
      <c r="C39" s="29" t="s">
        <v>240</v>
      </c>
      <c r="D39" s="39">
        <v>6</v>
      </c>
      <c r="E39" s="37">
        <v>39</v>
      </c>
      <c r="F39" s="39">
        <v>93</v>
      </c>
      <c r="G39" s="37">
        <v>16</v>
      </c>
      <c r="H39" s="26"/>
    </row>
    <row r="40" spans="2:8" ht="15" customHeight="1" x14ac:dyDescent="0.3">
      <c r="B40" s="23"/>
      <c r="C40" s="28" t="s">
        <v>241</v>
      </c>
      <c r="D40" s="38">
        <v>3</v>
      </c>
      <c r="E40" s="36">
        <v>38</v>
      </c>
      <c r="F40" s="38">
        <v>89</v>
      </c>
      <c r="G40" s="36">
        <v>10</v>
      </c>
      <c r="H40" s="26"/>
    </row>
    <row r="41" spans="2:8" ht="15" customHeight="1" x14ac:dyDescent="0.3">
      <c r="B41" s="23"/>
      <c r="C41" s="29" t="s">
        <v>242</v>
      </c>
      <c r="D41" s="38">
        <v>11</v>
      </c>
      <c r="E41" s="36">
        <v>90</v>
      </c>
      <c r="F41" s="38">
        <v>211</v>
      </c>
      <c r="G41" s="36">
        <v>36</v>
      </c>
      <c r="H41" s="26"/>
    </row>
    <row r="42" spans="2:8" ht="15" customHeight="1" x14ac:dyDescent="0.3">
      <c r="B42" s="23"/>
      <c r="C42" s="28" t="s">
        <v>243</v>
      </c>
      <c r="D42" s="38">
        <v>1</v>
      </c>
      <c r="E42" s="36">
        <v>15</v>
      </c>
      <c r="F42" s="38">
        <v>33</v>
      </c>
      <c r="G42" s="36">
        <v>4</v>
      </c>
      <c r="H42" s="26"/>
    </row>
    <row r="43" spans="2:8" ht="15" customHeight="1" x14ac:dyDescent="0.3">
      <c r="B43" s="23"/>
      <c r="C43" s="28" t="s">
        <v>244</v>
      </c>
      <c r="D43" s="38">
        <v>1</v>
      </c>
      <c r="E43" s="36">
        <v>11</v>
      </c>
      <c r="F43" s="38">
        <v>25</v>
      </c>
      <c r="G43" s="36">
        <v>3</v>
      </c>
      <c r="H43" s="26"/>
    </row>
    <row r="44" spans="2:8" ht="15" customHeight="1" x14ac:dyDescent="0.3">
      <c r="B44" s="23"/>
      <c r="C44" s="28" t="s">
        <v>245</v>
      </c>
      <c r="D44" s="38">
        <v>2</v>
      </c>
      <c r="E44" s="36">
        <v>7</v>
      </c>
      <c r="F44" s="38">
        <v>14</v>
      </c>
      <c r="G44" s="36">
        <v>3</v>
      </c>
      <c r="H44" s="26"/>
    </row>
    <row r="45" spans="2:8" ht="15" customHeight="1" x14ac:dyDescent="0.3">
      <c r="B45" s="23"/>
      <c r="C45" s="29" t="s">
        <v>246</v>
      </c>
      <c r="D45" s="39">
        <v>4</v>
      </c>
      <c r="E45" s="37">
        <v>47</v>
      </c>
      <c r="F45" s="39">
        <v>108</v>
      </c>
      <c r="G45" s="37">
        <v>16</v>
      </c>
      <c r="H45" s="26"/>
    </row>
    <row r="46" spans="2:8" ht="15" customHeight="1" x14ac:dyDescent="0.3">
      <c r="B46" s="23"/>
      <c r="C46" s="197" t="s">
        <v>275</v>
      </c>
      <c r="D46" s="197"/>
      <c r="E46" s="197"/>
      <c r="F46" s="31"/>
      <c r="G46" s="31"/>
      <c r="H46" s="26"/>
    </row>
    <row r="47" spans="2:8" ht="15" customHeight="1" x14ac:dyDescent="0.3">
      <c r="B47" s="23"/>
      <c r="C47" s="199" t="s">
        <v>295</v>
      </c>
      <c r="D47" s="199"/>
      <c r="E47" s="199"/>
      <c r="F47" s="199"/>
      <c r="G47" s="199"/>
      <c r="H47" s="26"/>
    </row>
    <row r="48" spans="2:8" ht="15" customHeight="1" x14ac:dyDescent="0.3">
      <c r="B48" s="24"/>
      <c r="C48" s="7"/>
      <c r="D48" s="7"/>
      <c r="E48" s="7"/>
      <c r="F48" s="7"/>
      <c r="G48" s="7"/>
      <c r="H48" s="27"/>
    </row>
    <row r="49" ht="20.100000000000001" customHeight="1" x14ac:dyDescent="0.3"/>
  </sheetData>
  <mergeCells count="13">
    <mergeCell ref="C47:G47"/>
    <mergeCell ref="C46:E46"/>
    <mergeCell ref="C6:G6"/>
    <mergeCell ref="C31:C32"/>
    <mergeCell ref="D31:F31"/>
    <mergeCell ref="G31:G32"/>
    <mergeCell ref="C7:G7"/>
    <mergeCell ref="C28:G28"/>
    <mergeCell ref="D10:F10"/>
    <mergeCell ref="G10:G11"/>
    <mergeCell ref="C10:C11"/>
    <mergeCell ref="C25:E25"/>
    <mergeCell ref="C26:G26"/>
  </mergeCells>
  <pageMargins left="0.7" right="0.7" top="0.75" bottom="0.75" header="0.3" footer="0.3"/>
  <pageSetup paperSize="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18711-7252-405D-81F7-FF02EC1AB9DE}">
  <sheetPr>
    <tabColor theme="8" tint="0.59999389629810485"/>
  </sheetPr>
  <dimension ref="B4:L48"/>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11" width="22.6640625" style="1" customWidth="1"/>
    <col min="12" max="12" width="4.44140625" style="1" customWidth="1"/>
    <col min="13" max="16384" width="9.33203125" style="1"/>
  </cols>
  <sheetData>
    <row r="4" spans="2:12" x14ac:dyDescent="0.3">
      <c r="C4" s="3"/>
    </row>
    <row r="5" spans="2:12" ht="80.099999999999994" customHeight="1" x14ac:dyDescent="0.3">
      <c r="B5" s="22"/>
      <c r="C5" s="21"/>
      <c r="D5" s="4"/>
      <c r="E5" s="4"/>
      <c r="F5" s="4"/>
      <c r="G5" s="4"/>
      <c r="H5" s="4"/>
      <c r="I5" s="4"/>
      <c r="J5" s="4"/>
      <c r="K5" s="4"/>
      <c r="L5" s="25"/>
    </row>
    <row r="6" spans="2:12" ht="34.200000000000003" customHeight="1" x14ac:dyDescent="0.5">
      <c r="B6" s="23"/>
      <c r="C6" s="194" t="s">
        <v>191</v>
      </c>
      <c r="D6" s="194"/>
      <c r="E6" s="194"/>
      <c r="F6" s="194"/>
      <c r="G6" s="194"/>
      <c r="H6" s="194"/>
      <c r="I6" s="194"/>
      <c r="J6" s="194"/>
      <c r="K6" s="107"/>
      <c r="L6" s="26"/>
    </row>
    <row r="7" spans="2:12" ht="21" x14ac:dyDescent="0.4">
      <c r="B7" s="23"/>
      <c r="C7" s="195" t="s">
        <v>235</v>
      </c>
      <c r="D7" s="195"/>
      <c r="E7" s="195"/>
      <c r="F7" s="195"/>
      <c r="G7" s="195"/>
      <c r="H7" s="195"/>
      <c r="I7" s="195"/>
      <c r="J7" s="195"/>
      <c r="K7" s="30"/>
      <c r="L7" s="26"/>
    </row>
    <row r="8" spans="2:12" ht="18" x14ac:dyDescent="0.35">
      <c r="B8" s="23"/>
      <c r="C8" s="34" t="s">
        <v>282</v>
      </c>
      <c r="D8" s="5"/>
      <c r="E8" s="6"/>
      <c r="F8" s="6"/>
      <c r="G8" s="6"/>
      <c r="H8" s="6"/>
      <c r="I8" s="6"/>
      <c r="J8" s="6"/>
      <c r="K8" s="6"/>
      <c r="L8" s="26"/>
    </row>
    <row r="9" spans="2:12" ht="15" customHeight="1" x14ac:dyDescent="0.35">
      <c r="B9" s="23"/>
      <c r="C9" s="20"/>
      <c r="D9" s="5"/>
      <c r="E9" s="6"/>
      <c r="F9" s="6"/>
      <c r="G9" s="6"/>
      <c r="H9" s="6"/>
      <c r="I9" s="6"/>
      <c r="J9" s="6"/>
      <c r="K9" s="6"/>
      <c r="L9" s="26"/>
    </row>
    <row r="10" spans="2:12" ht="15" customHeight="1" x14ac:dyDescent="0.3">
      <c r="B10" s="23"/>
      <c r="C10" s="198" t="s">
        <v>4</v>
      </c>
      <c r="D10" s="206" t="s">
        <v>100</v>
      </c>
      <c r="E10" s="207"/>
      <c r="F10" s="206" t="s">
        <v>101</v>
      </c>
      <c r="G10" s="207"/>
      <c r="H10" s="206" t="s">
        <v>102</v>
      </c>
      <c r="I10" s="207"/>
      <c r="J10" s="206" t="s">
        <v>103</v>
      </c>
      <c r="K10" s="207"/>
      <c r="L10" s="26"/>
    </row>
    <row r="11" spans="2:12" ht="49.2" customHeight="1" x14ac:dyDescent="0.3">
      <c r="B11" s="23"/>
      <c r="C11" s="198"/>
      <c r="D11" s="35" t="s">
        <v>104</v>
      </c>
      <c r="E11" s="40" t="s">
        <v>105</v>
      </c>
      <c r="F11" s="35" t="s">
        <v>104</v>
      </c>
      <c r="G11" s="40" t="s">
        <v>105</v>
      </c>
      <c r="H11" s="35" t="s">
        <v>104</v>
      </c>
      <c r="I11" s="40" t="s">
        <v>105</v>
      </c>
      <c r="J11" s="35" t="s">
        <v>104</v>
      </c>
      <c r="K11" s="40" t="s">
        <v>105</v>
      </c>
      <c r="L11" s="26"/>
    </row>
    <row r="12" spans="2:12" ht="15" customHeight="1" x14ac:dyDescent="0.3">
      <c r="B12" s="23"/>
      <c r="C12" s="28" t="s">
        <v>11</v>
      </c>
      <c r="D12" s="38">
        <v>430742</v>
      </c>
      <c r="E12" s="36">
        <v>60920</v>
      </c>
      <c r="F12" s="38">
        <v>620704</v>
      </c>
      <c r="G12" s="36">
        <v>161146</v>
      </c>
      <c r="H12" s="60">
        <v>205568</v>
      </c>
      <c r="I12" s="61">
        <v>60197</v>
      </c>
      <c r="J12" s="60">
        <v>1051446</v>
      </c>
      <c r="K12" s="61">
        <v>222066</v>
      </c>
      <c r="L12" s="26"/>
    </row>
    <row r="13" spans="2:12" ht="15" customHeight="1" x14ac:dyDescent="0.3">
      <c r="B13" s="23"/>
      <c r="C13" s="28" t="s">
        <v>236</v>
      </c>
      <c r="D13" s="38">
        <v>67691</v>
      </c>
      <c r="E13" s="36">
        <v>10119</v>
      </c>
      <c r="F13" s="38">
        <v>101828</v>
      </c>
      <c r="G13" s="36">
        <v>26120</v>
      </c>
      <c r="H13" s="60">
        <v>32664</v>
      </c>
      <c r="I13" s="61">
        <v>9237</v>
      </c>
      <c r="J13" s="60">
        <v>169519</v>
      </c>
      <c r="K13" s="61">
        <v>36239</v>
      </c>
      <c r="L13" s="26"/>
    </row>
    <row r="14" spans="2:12" ht="15" customHeight="1" x14ac:dyDescent="0.3">
      <c r="B14" s="23"/>
      <c r="C14" s="41" t="s">
        <v>237</v>
      </c>
      <c r="D14" s="44">
        <v>33633</v>
      </c>
      <c r="E14" s="45">
        <v>4913</v>
      </c>
      <c r="F14" s="44">
        <v>52653</v>
      </c>
      <c r="G14" s="45">
        <v>13375</v>
      </c>
      <c r="H14" s="63">
        <v>17168</v>
      </c>
      <c r="I14" s="64">
        <v>4846</v>
      </c>
      <c r="J14" s="63">
        <v>86286</v>
      </c>
      <c r="K14" s="64">
        <v>18288</v>
      </c>
      <c r="L14" s="26"/>
    </row>
    <row r="15" spans="2:12" ht="15" customHeight="1" x14ac:dyDescent="0.3">
      <c r="B15" s="23"/>
      <c r="C15" s="46"/>
      <c r="D15" s="47"/>
      <c r="E15" s="47"/>
      <c r="F15" s="47"/>
      <c r="G15" s="47"/>
      <c r="H15" s="66"/>
      <c r="I15" s="66"/>
      <c r="J15" s="66"/>
      <c r="K15" s="66"/>
      <c r="L15" s="26"/>
    </row>
    <row r="16" spans="2:12" ht="15" customHeight="1" x14ac:dyDescent="0.3">
      <c r="B16" s="23"/>
      <c r="C16" s="28" t="s">
        <v>238</v>
      </c>
      <c r="D16" s="38">
        <v>3133</v>
      </c>
      <c r="E16" s="36">
        <v>486</v>
      </c>
      <c r="F16" s="38">
        <v>4345</v>
      </c>
      <c r="G16" s="36">
        <v>1159</v>
      </c>
      <c r="H16" s="60">
        <v>1396</v>
      </c>
      <c r="I16" s="61">
        <v>411</v>
      </c>
      <c r="J16" s="60">
        <v>7478</v>
      </c>
      <c r="K16" s="61">
        <v>1645</v>
      </c>
      <c r="L16" s="26"/>
    </row>
    <row r="17" spans="2:12" ht="15" customHeight="1" x14ac:dyDescent="0.3">
      <c r="B17" s="23"/>
      <c r="C17" s="28" t="s">
        <v>239</v>
      </c>
      <c r="D17" s="38">
        <v>3637</v>
      </c>
      <c r="E17" s="36">
        <v>452</v>
      </c>
      <c r="F17" s="38">
        <v>5707</v>
      </c>
      <c r="G17" s="36">
        <v>1440</v>
      </c>
      <c r="H17" s="60">
        <v>1941</v>
      </c>
      <c r="I17" s="61">
        <v>551</v>
      </c>
      <c r="J17" s="60">
        <v>9344</v>
      </c>
      <c r="K17" s="61">
        <v>1892</v>
      </c>
      <c r="L17" s="26"/>
    </row>
    <row r="18" spans="2:12" ht="15" customHeight="1" x14ac:dyDescent="0.3">
      <c r="B18" s="23"/>
      <c r="C18" s="29" t="s">
        <v>240</v>
      </c>
      <c r="D18" s="39">
        <v>5156</v>
      </c>
      <c r="E18" s="37">
        <v>813</v>
      </c>
      <c r="F18" s="39">
        <v>8465</v>
      </c>
      <c r="G18" s="37">
        <v>2164</v>
      </c>
      <c r="H18" s="68">
        <v>2659</v>
      </c>
      <c r="I18" s="69">
        <v>760</v>
      </c>
      <c r="J18" s="68">
        <v>13621</v>
      </c>
      <c r="K18" s="69">
        <v>2977</v>
      </c>
      <c r="L18" s="26"/>
    </row>
    <row r="19" spans="2:12" ht="15" customHeight="1" x14ac:dyDescent="0.3">
      <c r="B19" s="23"/>
      <c r="C19" s="28" t="s">
        <v>241</v>
      </c>
      <c r="D19" s="38">
        <v>4901</v>
      </c>
      <c r="E19" s="36">
        <v>721</v>
      </c>
      <c r="F19" s="38">
        <v>6765</v>
      </c>
      <c r="G19" s="36">
        <v>1700</v>
      </c>
      <c r="H19" s="60">
        <v>2258</v>
      </c>
      <c r="I19" s="61">
        <v>634</v>
      </c>
      <c r="J19" s="60">
        <v>11666</v>
      </c>
      <c r="K19" s="61">
        <v>2421</v>
      </c>
      <c r="L19" s="26"/>
    </row>
    <row r="20" spans="2:12" ht="15" customHeight="1" x14ac:dyDescent="0.3">
      <c r="B20" s="23"/>
      <c r="C20" s="29" t="s">
        <v>242</v>
      </c>
      <c r="D20" s="38">
        <v>3796</v>
      </c>
      <c r="E20" s="36">
        <v>673</v>
      </c>
      <c r="F20" s="38">
        <v>6567</v>
      </c>
      <c r="G20" s="36">
        <v>1737</v>
      </c>
      <c r="H20" s="60">
        <v>1998</v>
      </c>
      <c r="I20" s="61">
        <v>570</v>
      </c>
      <c r="J20" s="60">
        <v>10363</v>
      </c>
      <c r="K20" s="61">
        <v>2410</v>
      </c>
      <c r="L20" s="26"/>
    </row>
    <row r="21" spans="2:12" ht="15" customHeight="1" x14ac:dyDescent="0.3">
      <c r="B21" s="23"/>
      <c r="C21" s="28" t="s">
        <v>243</v>
      </c>
      <c r="D21" s="38">
        <v>5689</v>
      </c>
      <c r="E21" s="36">
        <v>697</v>
      </c>
      <c r="F21" s="38">
        <v>8798</v>
      </c>
      <c r="G21" s="36">
        <v>2050</v>
      </c>
      <c r="H21" s="60">
        <v>3154</v>
      </c>
      <c r="I21" s="61">
        <v>837</v>
      </c>
      <c r="J21" s="60">
        <v>14487</v>
      </c>
      <c r="K21" s="61">
        <v>2747</v>
      </c>
      <c r="L21" s="26"/>
    </row>
    <row r="22" spans="2:12" ht="15" customHeight="1" x14ac:dyDescent="0.3">
      <c r="B22" s="23"/>
      <c r="C22" s="28" t="s">
        <v>244</v>
      </c>
      <c r="D22" s="38">
        <v>1619</v>
      </c>
      <c r="E22" s="36">
        <v>194</v>
      </c>
      <c r="F22" s="38">
        <v>2504</v>
      </c>
      <c r="G22" s="36">
        <v>677</v>
      </c>
      <c r="H22" s="60">
        <v>849</v>
      </c>
      <c r="I22" s="61">
        <v>266</v>
      </c>
      <c r="J22" s="60">
        <v>4123</v>
      </c>
      <c r="K22" s="61">
        <v>871</v>
      </c>
      <c r="L22" s="26"/>
    </row>
    <row r="23" spans="2:12" ht="15" customHeight="1" x14ac:dyDescent="0.3">
      <c r="B23" s="23"/>
      <c r="C23" s="28" t="s">
        <v>245</v>
      </c>
      <c r="D23" s="38">
        <v>1797</v>
      </c>
      <c r="E23" s="36">
        <v>260</v>
      </c>
      <c r="F23" s="38">
        <v>2951</v>
      </c>
      <c r="G23" s="36">
        <v>697</v>
      </c>
      <c r="H23" s="60">
        <v>915</v>
      </c>
      <c r="I23" s="61">
        <v>226</v>
      </c>
      <c r="J23" s="60">
        <v>4748</v>
      </c>
      <c r="K23" s="61">
        <v>957</v>
      </c>
      <c r="L23" s="26"/>
    </row>
    <row r="24" spans="2:12" ht="15" customHeight="1" x14ac:dyDescent="0.3">
      <c r="B24" s="23"/>
      <c r="C24" s="29" t="s">
        <v>246</v>
      </c>
      <c r="D24" s="39">
        <v>3905</v>
      </c>
      <c r="E24" s="37">
        <v>617</v>
      </c>
      <c r="F24" s="39">
        <v>6551</v>
      </c>
      <c r="G24" s="37">
        <v>1751</v>
      </c>
      <c r="H24" s="68">
        <v>1998</v>
      </c>
      <c r="I24" s="69">
        <v>591</v>
      </c>
      <c r="J24" s="68">
        <v>10456</v>
      </c>
      <c r="K24" s="69">
        <v>2368</v>
      </c>
      <c r="L24" s="26"/>
    </row>
    <row r="25" spans="2:12" ht="15" customHeight="1" x14ac:dyDescent="0.3">
      <c r="B25" s="23"/>
      <c r="C25" s="197" t="s">
        <v>298</v>
      </c>
      <c r="D25" s="197"/>
      <c r="E25" s="197"/>
      <c r="F25" s="31"/>
      <c r="G25" s="31"/>
      <c r="H25" s="72"/>
      <c r="I25" s="72"/>
      <c r="J25" s="72"/>
      <c r="K25" s="72"/>
      <c r="L25" s="26"/>
    </row>
    <row r="26" spans="2:12" ht="15" customHeight="1" x14ac:dyDescent="0.3">
      <c r="B26" s="23"/>
      <c r="C26" s="199" t="s">
        <v>295</v>
      </c>
      <c r="D26" s="199"/>
      <c r="E26" s="199"/>
      <c r="F26" s="199"/>
      <c r="G26" s="199"/>
      <c r="H26" s="111"/>
      <c r="I26" s="111"/>
      <c r="J26" s="111"/>
      <c r="K26" s="111"/>
      <c r="L26" s="26"/>
    </row>
    <row r="27" spans="2:12" ht="15" customHeight="1" x14ac:dyDescent="0.3">
      <c r="B27" s="23"/>
      <c r="C27" s="33"/>
      <c r="D27" s="33"/>
      <c r="E27" s="33"/>
      <c r="F27" s="33"/>
      <c r="G27" s="33"/>
      <c r="H27" s="72"/>
      <c r="I27" s="72"/>
      <c r="J27" s="33"/>
      <c r="K27" s="33"/>
      <c r="L27" s="26"/>
    </row>
    <row r="28" spans="2:12" ht="21" x14ac:dyDescent="0.4">
      <c r="B28" s="23"/>
      <c r="C28" s="195" t="s">
        <v>234</v>
      </c>
      <c r="D28" s="195"/>
      <c r="E28" s="195"/>
      <c r="F28" s="195"/>
      <c r="G28" s="195"/>
      <c r="H28" s="195"/>
      <c r="I28" s="195"/>
      <c r="J28" s="195"/>
      <c r="K28" s="195"/>
      <c r="L28" s="26"/>
    </row>
    <row r="29" spans="2:12" ht="18" x14ac:dyDescent="0.35">
      <c r="B29" s="23"/>
      <c r="C29" s="34" t="s">
        <v>281</v>
      </c>
      <c r="D29" s="5"/>
      <c r="E29" s="6"/>
      <c r="F29" s="6"/>
      <c r="G29" s="6"/>
      <c r="H29" s="6"/>
      <c r="I29" s="6"/>
      <c r="J29" s="6"/>
      <c r="K29" s="6"/>
      <c r="L29" s="26"/>
    </row>
    <row r="30" spans="2:12" ht="15" customHeight="1" x14ac:dyDescent="0.35">
      <c r="B30" s="23"/>
      <c r="C30" s="20"/>
      <c r="D30" s="5"/>
      <c r="E30" s="6"/>
      <c r="F30" s="6"/>
      <c r="G30" s="6"/>
      <c r="H30" s="6"/>
      <c r="I30" s="6"/>
      <c r="J30" s="6"/>
      <c r="K30" s="6"/>
      <c r="L30" s="26"/>
    </row>
    <row r="31" spans="2:12" ht="15" customHeight="1" x14ac:dyDescent="0.3">
      <c r="B31" s="23"/>
      <c r="C31" s="198" t="s">
        <v>4</v>
      </c>
      <c r="D31" s="202" t="s">
        <v>100</v>
      </c>
      <c r="E31" s="217"/>
      <c r="F31" s="202" t="s">
        <v>101</v>
      </c>
      <c r="G31" s="217"/>
      <c r="H31" s="202" t="s">
        <v>102</v>
      </c>
      <c r="I31" s="217"/>
      <c r="J31" s="202" t="s">
        <v>103</v>
      </c>
      <c r="K31" s="217"/>
      <c r="L31" s="26"/>
    </row>
    <row r="32" spans="2:12" ht="49.2" customHeight="1" x14ac:dyDescent="0.3">
      <c r="B32" s="23"/>
      <c r="C32" s="198"/>
      <c r="D32" s="35" t="s">
        <v>104</v>
      </c>
      <c r="E32" s="40" t="s">
        <v>105</v>
      </c>
      <c r="F32" s="35" t="s">
        <v>104</v>
      </c>
      <c r="G32" s="40" t="s">
        <v>105</v>
      </c>
      <c r="H32" s="35" t="s">
        <v>104</v>
      </c>
      <c r="I32" s="40" t="s">
        <v>105</v>
      </c>
      <c r="J32" s="35" t="s">
        <v>104</v>
      </c>
      <c r="K32" s="40" t="s">
        <v>105</v>
      </c>
      <c r="L32" s="26"/>
    </row>
    <row r="33" spans="2:12" ht="15" customHeight="1" x14ac:dyDescent="0.3">
      <c r="B33" s="23"/>
      <c r="C33" s="28" t="s">
        <v>11</v>
      </c>
      <c r="D33" s="60">
        <v>91</v>
      </c>
      <c r="E33" s="61">
        <v>13</v>
      </c>
      <c r="F33" s="60">
        <v>504</v>
      </c>
      <c r="G33" s="61">
        <v>131</v>
      </c>
      <c r="H33" s="60">
        <v>643</v>
      </c>
      <c r="I33" s="61">
        <v>188</v>
      </c>
      <c r="J33" s="60">
        <v>176</v>
      </c>
      <c r="K33" s="61">
        <v>37</v>
      </c>
      <c r="L33" s="26"/>
    </row>
    <row r="34" spans="2:12" ht="15" customHeight="1" x14ac:dyDescent="0.3">
      <c r="B34" s="23"/>
      <c r="C34" s="28" t="s">
        <v>236</v>
      </c>
      <c r="D34" s="63">
        <v>104</v>
      </c>
      <c r="E34" s="64">
        <v>16</v>
      </c>
      <c r="F34" s="63">
        <v>501</v>
      </c>
      <c r="G34" s="64">
        <v>128</v>
      </c>
      <c r="H34" s="63">
        <v>630</v>
      </c>
      <c r="I34" s="64">
        <v>178</v>
      </c>
      <c r="J34" s="63">
        <v>199</v>
      </c>
      <c r="K34" s="64">
        <v>42</v>
      </c>
      <c r="L34" s="26"/>
    </row>
    <row r="35" spans="2:12" ht="15" customHeight="1" x14ac:dyDescent="0.3">
      <c r="B35" s="23"/>
      <c r="C35" s="41" t="s">
        <v>237</v>
      </c>
      <c r="D35" s="63">
        <v>101</v>
      </c>
      <c r="E35" s="64">
        <v>15</v>
      </c>
      <c r="F35" s="63">
        <v>501</v>
      </c>
      <c r="G35" s="64">
        <v>127</v>
      </c>
      <c r="H35" s="63">
        <v>627</v>
      </c>
      <c r="I35" s="64">
        <v>177</v>
      </c>
      <c r="J35" s="63">
        <v>197</v>
      </c>
      <c r="K35" s="64">
        <v>42</v>
      </c>
      <c r="L35" s="26"/>
    </row>
    <row r="36" spans="2:12" ht="15" customHeight="1" x14ac:dyDescent="0.3">
      <c r="B36" s="23"/>
      <c r="C36" s="46"/>
      <c r="D36" s="66"/>
      <c r="E36" s="66"/>
      <c r="F36" s="66"/>
      <c r="G36" s="66"/>
      <c r="H36" s="66"/>
      <c r="I36" s="66"/>
      <c r="J36" s="66"/>
      <c r="K36" s="66"/>
      <c r="L36" s="26"/>
    </row>
    <row r="37" spans="2:12" ht="15" customHeight="1" x14ac:dyDescent="0.3">
      <c r="B37" s="23"/>
      <c r="C37" s="28" t="s">
        <v>238</v>
      </c>
      <c r="D37" s="60">
        <v>109</v>
      </c>
      <c r="E37" s="61">
        <v>17</v>
      </c>
      <c r="F37" s="60">
        <v>489</v>
      </c>
      <c r="G37" s="61">
        <v>130</v>
      </c>
      <c r="H37" s="60">
        <v>630</v>
      </c>
      <c r="I37" s="61">
        <v>185</v>
      </c>
      <c r="J37" s="60">
        <v>198</v>
      </c>
      <c r="K37" s="61">
        <v>44</v>
      </c>
      <c r="L37" s="26"/>
    </row>
    <row r="38" spans="2:12" ht="15" customHeight="1" x14ac:dyDescent="0.3">
      <c r="B38" s="23"/>
      <c r="C38" s="28" t="s">
        <v>239</v>
      </c>
      <c r="D38" s="38">
        <v>89</v>
      </c>
      <c r="E38" s="36">
        <v>11</v>
      </c>
      <c r="F38" s="38">
        <v>513</v>
      </c>
      <c r="G38" s="36">
        <v>129</v>
      </c>
      <c r="H38" s="60">
        <v>628</v>
      </c>
      <c r="I38" s="61">
        <v>178</v>
      </c>
      <c r="J38" s="60">
        <v>179</v>
      </c>
      <c r="K38" s="61">
        <v>36</v>
      </c>
      <c r="L38" s="26"/>
    </row>
    <row r="39" spans="2:12" ht="15" customHeight="1" x14ac:dyDescent="0.3">
      <c r="B39" s="23"/>
      <c r="C39" s="29" t="s">
        <v>240</v>
      </c>
      <c r="D39" s="68">
        <v>120</v>
      </c>
      <c r="E39" s="69">
        <v>19</v>
      </c>
      <c r="F39" s="68">
        <v>501</v>
      </c>
      <c r="G39" s="69">
        <v>128</v>
      </c>
      <c r="H39" s="68">
        <v>614</v>
      </c>
      <c r="I39" s="69">
        <v>175</v>
      </c>
      <c r="J39" s="68">
        <v>228</v>
      </c>
      <c r="K39" s="69">
        <v>50</v>
      </c>
      <c r="L39" s="26"/>
    </row>
    <row r="40" spans="2:12" ht="15" customHeight="1" x14ac:dyDescent="0.3">
      <c r="B40" s="23"/>
      <c r="C40" s="28" t="s">
        <v>241</v>
      </c>
      <c r="D40" s="60">
        <v>98</v>
      </c>
      <c r="E40" s="61">
        <v>14</v>
      </c>
      <c r="F40" s="60">
        <v>524</v>
      </c>
      <c r="G40" s="61">
        <v>132</v>
      </c>
      <c r="H40" s="60">
        <v>650</v>
      </c>
      <c r="I40" s="61">
        <v>183</v>
      </c>
      <c r="J40" s="60">
        <v>186</v>
      </c>
      <c r="K40" s="61">
        <v>39</v>
      </c>
      <c r="L40" s="26"/>
    </row>
    <row r="41" spans="2:12" ht="15" customHeight="1" x14ac:dyDescent="0.3">
      <c r="B41" s="23"/>
      <c r="C41" s="29" t="s">
        <v>242</v>
      </c>
      <c r="D41" s="38">
        <v>139</v>
      </c>
      <c r="E41" s="36">
        <v>25</v>
      </c>
      <c r="F41" s="38">
        <v>530</v>
      </c>
      <c r="G41" s="36">
        <v>140</v>
      </c>
      <c r="H41" s="60">
        <v>640</v>
      </c>
      <c r="I41" s="61">
        <v>182</v>
      </c>
      <c r="J41" s="60">
        <v>261</v>
      </c>
      <c r="K41" s="61">
        <v>61</v>
      </c>
      <c r="L41" s="26"/>
    </row>
    <row r="42" spans="2:12" ht="15" customHeight="1" x14ac:dyDescent="0.3">
      <c r="B42" s="23"/>
      <c r="C42" s="28" t="s">
        <v>243</v>
      </c>
      <c r="D42" s="38">
        <v>79</v>
      </c>
      <c r="E42" s="36">
        <v>10</v>
      </c>
      <c r="F42" s="38">
        <v>474</v>
      </c>
      <c r="G42" s="36">
        <v>110</v>
      </c>
      <c r="H42" s="60">
        <v>621</v>
      </c>
      <c r="I42" s="61">
        <v>165</v>
      </c>
      <c r="J42" s="60">
        <v>159</v>
      </c>
      <c r="K42" s="61">
        <v>30</v>
      </c>
      <c r="L42" s="26"/>
    </row>
    <row r="43" spans="2:12" ht="15" customHeight="1" x14ac:dyDescent="0.3">
      <c r="B43" s="23"/>
      <c r="C43" s="28" t="s">
        <v>244</v>
      </c>
      <c r="D43" s="38">
        <v>82</v>
      </c>
      <c r="E43" s="36">
        <v>10</v>
      </c>
      <c r="F43" s="38">
        <v>511</v>
      </c>
      <c r="G43" s="36">
        <v>138</v>
      </c>
      <c r="H43" s="60">
        <v>652</v>
      </c>
      <c r="I43" s="61">
        <v>204</v>
      </c>
      <c r="J43" s="60">
        <v>168</v>
      </c>
      <c r="K43" s="61">
        <v>35</v>
      </c>
      <c r="L43" s="26"/>
    </row>
    <row r="44" spans="2:12" ht="15" customHeight="1" x14ac:dyDescent="0.3">
      <c r="B44" s="23"/>
      <c r="C44" s="28" t="s">
        <v>245</v>
      </c>
      <c r="D44" s="38">
        <v>103</v>
      </c>
      <c r="E44" s="36">
        <v>15</v>
      </c>
      <c r="F44" s="38">
        <v>471</v>
      </c>
      <c r="G44" s="36">
        <v>111</v>
      </c>
      <c r="H44" s="60">
        <v>602</v>
      </c>
      <c r="I44" s="61">
        <v>149</v>
      </c>
      <c r="J44" s="60">
        <v>201</v>
      </c>
      <c r="K44" s="61">
        <v>40</v>
      </c>
      <c r="L44" s="26"/>
    </row>
    <row r="45" spans="2:12" ht="15" customHeight="1" x14ac:dyDescent="0.3">
      <c r="B45" s="23"/>
      <c r="C45" s="29" t="s">
        <v>246</v>
      </c>
      <c r="D45" s="68">
        <v>120</v>
      </c>
      <c r="E45" s="69">
        <v>19</v>
      </c>
      <c r="F45" s="68">
        <v>497</v>
      </c>
      <c r="G45" s="69">
        <v>133</v>
      </c>
      <c r="H45" s="68">
        <v>612</v>
      </c>
      <c r="I45" s="69">
        <v>181</v>
      </c>
      <c r="J45" s="68">
        <v>229</v>
      </c>
      <c r="K45" s="69">
        <v>52</v>
      </c>
      <c r="L45" s="26"/>
    </row>
    <row r="46" spans="2:12" ht="15" customHeight="1" x14ac:dyDescent="0.3">
      <c r="B46" s="23"/>
      <c r="C46" s="197" t="s">
        <v>298</v>
      </c>
      <c r="D46" s="197"/>
      <c r="E46" s="197"/>
      <c r="F46" s="71"/>
      <c r="G46" s="71"/>
      <c r="H46" s="75"/>
      <c r="I46" s="75"/>
      <c r="J46" s="75"/>
      <c r="K46" s="75"/>
      <c r="L46" s="26"/>
    </row>
    <row r="47" spans="2:12" ht="15" customHeight="1" x14ac:dyDescent="0.3">
      <c r="B47" s="23"/>
      <c r="C47" s="199" t="s">
        <v>295</v>
      </c>
      <c r="D47" s="199"/>
      <c r="E47" s="199"/>
      <c r="F47" s="199"/>
      <c r="G47" s="199"/>
      <c r="H47" s="107"/>
      <c r="I47" s="112"/>
      <c r="J47" s="112"/>
      <c r="K47" s="112"/>
      <c r="L47" s="26"/>
    </row>
    <row r="48" spans="2:12" ht="15" customHeight="1" x14ac:dyDescent="0.3">
      <c r="B48" s="24"/>
      <c r="C48" s="7"/>
      <c r="D48" s="7"/>
      <c r="E48" s="7"/>
      <c r="F48" s="7"/>
      <c r="G48" s="7"/>
      <c r="H48" s="7"/>
      <c r="I48" s="7"/>
      <c r="J48" s="7"/>
      <c r="K48" s="7"/>
      <c r="L48" s="27"/>
    </row>
  </sheetData>
  <mergeCells count="17">
    <mergeCell ref="C26:G26"/>
    <mergeCell ref="C47:G47"/>
    <mergeCell ref="C46:E46"/>
    <mergeCell ref="C6:J6"/>
    <mergeCell ref="C7:J7"/>
    <mergeCell ref="H10:I10"/>
    <mergeCell ref="J10:K10"/>
    <mergeCell ref="D31:E31"/>
    <mergeCell ref="F31:G31"/>
    <mergeCell ref="H31:I31"/>
    <mergeCell ref="J31:K31"/>
    <mergeCell ref="D10:E10"/>
    <mergeCell ref="F10:G10"/>
    <mergeCell ref="C28:K28"/>
    <mergeCell ref="C25:E25"/>
    <mergeCell ref="C10:C11"/>
    <mergeCell ref="C31:C32"/>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B41FF-6EB8-45AE-B6DB-CC54B2E5F68D}">
  <dimension ref="B4:I71"/>
  <sheetViews>
    <sheetView zoomScaleNormal="100" workbookViewId="0"/>
  </sheetViews>
  <sheetFormatPr defaultColWidth="9.33203125" defaultRowHeight="14.4" x14ac:dyDescent="0.3"/>
  <cols>
    <col min="1" max="1" width="9.33203125" style="1"/>
    <col min="2" max="2" width="4.6640625" style="1" customWidth="1"/>
    <col min="3" max="3" width="22.6640625" style="1" customWidth="1"/>
    <col min="4" max="4" width="25.5546875" style="1" customWidth="1"/>
    <col min="5" max="5" width="182.6640625" style="1" customWidth="1"/>
    <col min="6" max="7" width="49.33203125" style="1" customWidth="1"/>
    <col min="8" max="8" width="4.5546875" style="1" customWidth="1"/>
    <col min="9" max="16384" width="9.33203125" style="1"/>
  </cols>
  <sheetData>
    <row r="4" spans="2:8" ht="14.7" customHeight="1" x14ac:dyDescent="0.3"/>
    <row r="5" spans="2:8" ht="80.099999999999994" customHeight="1" x14ac:dyDescent="0.4">
      <c r="B5" s="8"/>
      <c r="C5" s="12"/>
      <c r="D5" s="4"/>
      <c r="E5" s="17"/>
      <c r="F5" s="17"/>
      <c r="G5" s="17"/>
      <c r="H5" s="18"/>
    </row>
    <row r="6" spans="2:8" ht="18.600000000000001" customHeight="1" x14ac:dyDescent="0.7">
      <c r="B6" s="10"/>
      <c r="C6" s="56"/>
      <c r="D6" s="13"/>
      <c r="E6" s="13"/>
      <c r="F6" s="13"/>
      <c r="G6" s="13"/>
      <c r="H6" s="11"/>
    </row>
    <row r="7" spans="2:8" ht="38.4" x14ac:dyDescent="0.7">
      <c r="B7" s="10"/>
      <c r="C7" s="82" t="s">
        <v>1</v>
      </c>
      <c r="D7" s="13"/>
      <c r="E7" s="13"/>
      <c r="F7" s="13"/>
      <c r="G7" s="13"/>
      <c r="H7" s="11"/>
    </row>
    <row r="8" spans="2:8" ht="20.25" customHeight="1" x14ac:dyDescent="0.7">
      <c r="B8" s="10"/>
      <c r="C8" s="87"/>
      <c r="D8" s="88"/>
      <c r="E8" s="89"/>
      <c r="F8" s="13"/>
      <c r="G8" s="13"/>
      <c r="H8" s="11"/>
    </row>
    <row r="9" spans="2:8" ht="21" x14ac:dyDescent="0.4">
      <c r="B9" s="14"/>
      <c r="C9" s="90"/>
      <c r="D9" s="6"/>
      <c r="E9" s="106" t="s">
        <v>163</v>
      </c>
      <c r="F9" s="13"/>
      <c r="G9" s="13"/>
      <c r="H9" s="11"/>
    </row>
    <row r="10" spans="2:8" ht="21" x14ac:dyDescent="0.4">
      <c r="B10" s="14"/>
      <c r="C10" s="90"/>
      <c r="D10" s="6"/>
      <c r="E10" s="91" t="s">
        <v>219</v>
      </c>
      <c r="F10" s="13"/>
      <c r="G10" s="13"/>
      <c r="H10" s="11"/>
    </row>
    <row r="11" spans="2:8" ht="21" x14ac:dyDescent="0.4">
      <c r="B11" s="14"/>
      <c r="C11" s="90"/>
      <c r="D11" s="6"/>
      <c r="E11" s="91" t="s">
        <v>162</v>
      </c>
      <c r="F11" s="13"/>
      <c r="G11" s="13"/>
      <c r="H11" s="11"/>
    </row>
    <row r="12" spans="2:8" ht="21" x14ac:dyDescent="0.4">
      <c r="B12" s="14"/>
      <c r="C12" s="93"/>
      <c r="D12" s="86"/>
      <c r="E12" s="94"/>
      <c r="F12" s="57"/>
      <c r="G12" s="57"/>
      <c r="H12" s="11"/>
    </row>
    <row r="13" spans="2:8" ht="21" x14ac:dyDescent="0.4">
      <c r="B13" s="14"/>
      <c r="C13" s="51"/>
      <c r="D13" s="6"/>
      <c r="E13" s="56"/>
      <c r="F13" s="13"/>
      <c r="G13" s="13"/>
      <c r="H13" s="11"/>
    </row>
    <row r="14" spans="2:8" ht="21" x14ac:dyDescent="0.4">
      <c r="B14" s="14"/>
      <c r="C14" s="95"/>
      <c r="D14" s="96"/>
      <c r="E14" s="97"/>
      <c r="F14" s="13"/>
      <c r="G14" s="13"/>
      <c r="H14" s="11"/>
    </row>
    <row r="15" spans="2:8" ht="21" x14ac:dyDescent="0.4">
      <c r="B15" s="14"/>
      <c r="C15" s="92"/>
      <c r="D15" s="6"/>
      <c r="E15" s="91" t="s">
        <v>161</v>
      </c>
      <c r="F15" s="13"/>
      <c r="G15" s="13"/>
      <c r="H15" s="11"/>
    </row>
    <row r="16" spans="2:8" ht="21" x14ac:dyDescent="0.4">
      <c r="B16" s="14"/>
      <c r="C16" s="92"/>
      <c r="D16" s="6"/>
      <c r="E16" s="91" t="s">
        <v>220</v>
      </c>
      <c r="F16" s="13"/>
      <c r="G16" s="13"/>
      <c r="H16" s="11"/>
    </row>
    <row r="17" spans="2:8" ht="21" x14ac:dyDescent="0.4">
      <c r="B17" s="14"/>
      <c r="C17" s="92"/>
      <c r="D17" s="6"/>
      <c r="E17" s="91" t="s">
        <v>215</v>
      </c>
      <c r="F17" s="13"/>
      <c r="G17" s="13"/>
      <c r="H17" s="11"/>
    </row>
    <row r="18" spans="2:8" ht="21" x14ac:dyDescent="0.4">
      <c r="B18" s="14"/>
      <c r="C18" s="92"/>
      <c r="D18" s="6"/>
      <c r="E18" s="91" t="s">
        <v>177</v>
      </c>
      <c r="F18" s="13"/>
      <c r="G18" s="13"/>
      <c r="H18" s="11"/>
    </row>
    <row r="19" spans="2:8" ht="21" x14ac:dyDescent="0.4">
      <c r="B19" s="14"/>
      <c r="C19" s="92"/>
      <c r="D19" s="6"/>
      <c r="E19" s="91" t="s">
        <v>160</v>
      </c>
      <c r="F19" s="13"/>
      <c r="G19" s="13"/>
      <c r="H19" s="11"/>
    </row>
    <row r="20" spans="2:8" ht="21" x14ac:dyDescent="0.4">
      <c r="B20" s="14"/>
      <c r="C20" s="92"/>
      <c r="D20" s="6"/>
      <c r="E20" s="91" t="s">
        <v>159</v>
      </c>
      <c r="F20" s="13"/>
      <c r="G20" s="13"/>
      <c r="H20" s="11"/>
    </row>
    <row r="21" spans="2:8" ht="21" x14ac:dyDescent="0.4">
      <c r="B21" s="14"/>
      <c r="C21" s="92"/>
      <c r="D21" s="6"/>
      <c r="E21" s="91" t="s">
        <v>176</v>
      </c>
      <c r="F21" s="13"/>
      <c r="G21" s="13"/>
      <c r="H21" s="11"/>
    </row>
    <row r="22" spans="2:8" ht="21" x14ac:dyDescent="0.4">
      <c r="B22" s="14"/>
      <c r="C22" s="92"/>
      <c r="D22" s="6"/>
      <c r="E22" s="91" t="s">
        <v>157</v>
      </c>
      <c r="F22" s="13"/>
      <c r="G22" s="13"/>
      <c r="H22" s="11"/>
    </row>
    <row r="23" spans="2:8" ht="21" x14ac:dyDescent="0.4">
      <c r="B23" s="14"/>
      <c r="C23" s="92"/>
      <c r="D23" s="6"/>
      <c r="E23" s="91" t="s">
        <v>216</v>
      </c>
      <c r="F23" s="13"/>
      <c r="G23" s="13"/>
      <c r="H23" s="11"/>
    </row>
    <row r="24" spans="2:8" ht="21" x14ac:dyDescent="0.4">
      <c r="B24" s="14"/>
      <c r="C24" s="93"/>
      <c r="D24" s="86"/>
      <c r="E24" s="98"/>
      <c r="F24" s="13"/>
      <c r="G24" s="13"/>
      <c r="H24" s="11"/>
    </row>
    <row r="25" spans="2:8" ht="21" x14ac:dyDescent="0.4">
      <c r="B25" s="14"/>
      <c r="C25" s="51"/>
      <c r="D25" s="6"/>
      <c r="E25" s="56"/>
      <c r="F25" s="13"/>
      <c r="G25" s="13"/>
      <c r="H25" s="11"/>
    </row>
    <row r="26" spans="2:8" ht="21" x14ac:dyDescent="0.4">
      <c r="B26" s="14"/>
      <c r="C26" s="81"/>
      <c r="D26" s="77"/>
      <c r="E26" s="84"/>
      <c r="F26" s="13"/>
      <c r="G26" s="13"/>
      <c r="H26" s="11"/>
    </row>
    <row r="27" spans="2:8" ht="21" x14ac:dyDescent="0.4">
      <c r="B27" s="14"/>
      <c r="C27" s="78"/>
      <c r="D27" s="6"/>
      <c r="E27" s="113" t="s">
        <v>197</v>
      </c>
      <c r="F27" s="13"/>
      <c r="G27" s="13"/>
      <c r="H27" s="11"/>
    </row>
    <row r="28" spans="2:8" ht="21" x14ac:dyDescent="0.4">
      <c r="B28" s="14"/>
      <c r="C28" s="78"/>
      <c r="D28" s="6"/>
      <c r="E28" s="113" t="s">
        <v>189</v>
      </c>
      <c r="F28" s="13"/>
      <c r="G28" s="13"/>
      <c r="H28" s="11"/>
    </row>
    <row r="29" spans="2:8" ht="21" x14ac:dyDescent="0.4">
      <c r="B29" s="14"/>
      <c r="C29" s="78"/>
      <c r="D29" s="6"/>
      <c r="E29" s="113" t="s">
        <v>175</v>
      </c>
      <c r="F29" s="13"/>
      <c r="G29" s="13"/>
      <c r="H29" s="11"/>
    </row>
    <row r="30" spans="2:8" ht="21" x14ac:dyDescent="0.4">
      <c r="B30" s="14"/>
      <c r="C30" s="79"/>
      <c r="D30" s="80"/>
      <c r="E30" s="85"/>
      <c r="F30" s="13"/>
      <c r="G30" s="13"/>
      <c r="H30" s="11"/>
    </row>
    <row r="31" spans="2:8" ht="21" x14ac:dyDescent="0.4">
      <c r="B31" s="14"/>
      <c r="C31" s="51"/>
      <c r="D31" s="6"/>
      <c r="E31" s="56"/>
      <c r="F31" s="13"/>
      <c r="G31" s="13"/>
      <c r="H31" s="11"/>
    </row>
    <row r="32" spans="2:8" ht="21" x14ac:dyDescent="0.4">
      <c r="B32" s="14"/>
      <c r="C32" s="81"/>
      <c r="D32" s="77"/>
      <c r="E32" s="84"/>
      <c r="F32" s="13"/>
      <c r="G32" s="13"/>
      <c r="H32" s="11"/>
    </row>
    <row r="33" spans="2:8" ht="21" x14ac:dyDescent="0.4">
      <c r="B33" s="14"/>
      <c r="C33" s="78"/>
      <c r="D33" s="6"/>
      <c r="E33" s="113" t="s">
        <v>164</v>
      </c>
      <c r="F33" s="13"/>
      <c r="G33" s="13"/>
      <c r="H33" s="11"/>
    </row>
    <row r="34" spans="2:8" ht="21" x14ac:dyDescent="0.4">
      <c r="B34" s="14"/>
      <c r="C34" s="78"/>
      <c r="D34" s="6"/>
      <c r="E34" s="113" t="s">
        <v>156</v>
      </c>
      <c r="F34" s="13"/>
      <c r="G34" s="13"/>
      <c r="H34" s="11"/>
    </row>
    <row r="35" spans="2:8" ht="21" x14ac:dyDescent="0.4">
      <c r="B35" s="14"/>
      <c r="C35" s="78"/>
      <c r="D35" s="6"/>
      <c r="E35" s="113" t="s">
        <v>165</v>
      </c>
      <c r="F35" s="13"/>
      <c r="G35" s="13"/>
      <c r="H35" s="11"/>
    </row>
    <row r="36" spans="2:8" ht="21" x14ac:dyDescent="0.4">
      <c r="B36" s="14"/>
      <c r="C36" s="79"/>
      <c r="D36" s="80"/>
      <c r="E36" s="85"/>
      <c r="F36" s="13"/>
      <c r="G36" s="13"/>
      <c r="H36" s="11"/>
    </row>
    <row r="37" spans="2:8" ht="21" x14ac:dyDescent="0.4">
      <c r="B37" s="14"/>
      <c r="C37" s="51"/>
      <c r="D37" s="6"/>
      <c r="E37" s="56"/>
      <c r="F37" s="13"/>
      <c r="G37" s="13"/>
      <c r="H37" s="11"/>
    </row>
    <row r="38" spans="2:8" ht="21" x14ac:dyDescent="0.4">
      <c r="B38" s="14"/>
      <c r="C38" s="81"/>
      <c r="D38" s="77"/>
      <c r="E38" s="84"/>
      <c r="F38" s="13"/>
      <c r="G38" s="13"/>
      <c r="H38" s="11"/>
    </row>
    <row r="39" spans="2:8" ht="21" x14ac:dyDescent="0.4">
      <c r="B39" s="14"/>
      <c r="C39" s="78"/>
      <c r="D39" s="6"/>
      <c r="E39" s="113" t="s">
        <v>173</v>
      </c>
      <c r="F39" s="13"/>
      <c r="G39" s="13"/>
      <c r="H39" s="11"/>
    </row>
    <row r="40" spans="2:8" ht="21" x14ac:dyDescent="0.4">
      <c r="B40" s="14"/>
      <c r="C40" s="78"/>
      <c r="D40" s="6"/>
      <c r="E40" s="113" t="s">
        <v>166</v>
      </c>
      <c r="F40" s="13"/>
      <c r="G40" s="13"/>
      <c r="H40" s="11"/>
    </row>
    <row r="41" spans="2:8" ht="21" x14ac:dyDescent="0.4">
      <c r="B41" s="14"/>
      <c r="C41" s="78"/>
      <c r="D41" s="6"/>
      <c r="E41" s="113" t="s">
        <v>167</v>
      </c>
      <c r="F41" s="13"/>
      <c r="G41" s="13"/>
      <c r="H41" s="11"/>
    </row>
    <row r="42" spans="2:8" ht="21" x14ac:dyDescent="0.4">
      <c r="B42" s="14"/>
      <c r="C42" s="79"/>
      <c r="D42" s="80"/>
      <c r="E42" s="85"/>
      <c r="F42" s="13"/>
      <c r="G42" s="13"/>
      <c r="H42" s="11"/>
    </row>
    <row r="43" spans="2:8" ht="21" x14ac:dyDescent="0.4">
      <c r="B43" s="14"/>
      <c r="C43" s="51"/>
      <c r="D43" s="6"/>
      <c r="E43" s="56"/>
      <c r="F43" s="13"/>
      <c r="G43" s="13"/>
      <c r="H43" s="11"/>
    </row>
    <row r="44" spans="2:8" ht="21" x14ac:dyDescent="0.4">
      <c r="B44" s="14"/>
      <c r="C44" s="81"/>
      <c r="D44" s="77"/>
      <c r="E44" s="84"/>
      <c r="F44" s="13"/>
      <c r="G44" s="13"/>
      <c r="H44" s="11"/>
    </row>
    <row r="45" spans="2:8" ht="21" x14ac:dyDescent="0.4">
      <c r="B45" s="14"/>
      <c r="C45" s="78"/>
      <c r="D45" s="6"/>
      <c r="E45" s="113" t="s">
        <v>172</v>
      </c>
      <c r="F45" s="13"/>
      <c r="G45" s="13"/>
      <c r="H45" s="11"/>
    </row>
    <row r="46" spans="2:8" ht="21" x14ac:dyDescent="0.4">
      <c r="B46" s="14"/>
      <c r="C46" s="78"/>
      <c r="D46" s="6"/>
      <c r="E46" s="113" t="s">
        <v>168</v>
      </c>
      <c r="F46" s="13"/>
      <c r="G46" s="13"/>
      <c r="H46" s="11"/>
    </row>
    <row r="47" spans="2:8" ht="21" x14ac:dyDescent="0.4">
      <c r="B47" s="14"/>
      <c r="C47" s="79"/>
      <c r="D47" s="80"/>
      <c r="E47" s="85"/>
      <c r="F47" s="13"/>
      <c r="G47" s="13"/>
      <c r="H47" s="11"/>
    </row>
    <row r="48" spans="2:8" x14ac:dyDescent="0.3">
      <c r="B48" s="14"/>
      <c r="C48" s="51"/>
      <c r="D48" s="6"/>
      <c r="E48" s="13"/>
      <c r="F48" s="13"/>
      <c r="G48" s="13"/>
      <c r="H48" s="11"/>
    </row>
    <row r="49" spans="2:9" x14ac:dyDescent="0.3">
      <c r="B49" s="15"/>
      <c r="C49" s="50"/>
      <c r="D49" s="16"/>
      <c r="E49" s="7"/>
      <c r="F49" s="7"/>
      <c r="G49" s="7"/>
      <c r="H49" s="19"/>
    </row>
    <row r="50" spans="2:9" ht="17.100000000000001" customHeight="1" x14ac:dyDescent="0.3">
      <c r="B50" s="9"/>
      <c r="C50" s="9"/>
    </row>
    <row r="52" spans="2:9" ht="17.100000000000001" customHeight="1" x14ac:dyDescent="0.3"/>
    <row r="62" spans="2:9" x14ac:dyDescent="0.3">
      <c r="I62" s="1" t="s">
        <v>2</v>
      </c>
    </row>
    <row r="71" spans="3:3" x14ac:dyDescent="0.3">
      <c r="C71" s="2"/>
    </row>
  </sheetData>
  <hyperlinks>
    <hyperlink ref="E9" location="'1. Population - Overblik'!C6" display="1.   Populationsoverblik - Antal borgere og antal pr. 1.000 borgere" xr:uid="{3D4E2F2E-B186-4799-8D6C-FBF8606D150F}"/>
    <hyperlink ref="E10" location="'2. Population - Arbejdsmarked'!C6" display="2.   Arbejdsmarkedstilknytning (16-67 år) - Antal borgere og antal pr. 1.000 borgere" xr:uid="{C74D5B41-52B4-4D71-87A6-C9A7ABAD12D5}"/>
    <hyperlink ref="E11" location="'3. Population - Kronisk sygdom'!C6" display="3.   Udvalgte kroniske sygdomme og svære psykiske lidelser - Antal borgere og antal pr. 1.000 borgere" xr:uid="{42662252-7F59-45C4-9746-E260A1995215}"/>
    <hyperlink ref="E15" location="'4. Aktivitet - Sundhedsvæsenet'!C6" display="4.   Aktivitet i sundhedsvæsenet - Antal kontakter, antal borgere og antal pr. 1.000 borgere" xr:uid="{24817853-B41A-4929-B165-C8D265D7192F}"/>
    <hyperlink ref="E16" location="'5. Aktivitet - Område og arbejd'!C6" display="5.   Aktivitet i sundhedsvæsenet fordelt på arbejdsmarkedstilknytning (16-67 år) - Antal kontakter, antal borgere og antal pr. 1.000 borgere" xr:uid="{7DC6CF7C-2719-4D38-A362-1D7AB2AC066B}"/>
    <hyperlink ref="E17" location="'6. Aktivitet - Sygehusvæsenet'!C6" display="6.   Aktivitet i sygehusvæsenet (ambulante ophold og indlæggelser) - Antal kontakter, antal borgere og antal pr. 1.000 borgere" xr:uid="{8EEC128D-F7BB-4C2F-878C-D7373E208EA9}"/>
    <hyperlink ref="E18" location="'7. Aktivitet - Genindlæggelser'!C6" display="7.   Akutte genindlæggelser somatik og psykiatri - Antal, antal borgere og pct. pr. primærindlæggelse" xr:uid="{293FA589-B50C-4A73-826E-1684536BD2E9}"/>
    <hyperlink ref="E19" location="'8. Aktivitet - Forebyggelige'!C6" display="8.   Forebyggelige akutte sygehusophold (65+ år) - Antal, antal borgere og antal pr. 1.000 borgere" xr:uid="{47C3E6D2-6D26-436B-989A-458A4B2C1DB9}"/>
    <hyperlink ref="E20" location="'9. Aktivitet - Speciallæge'!C6" display="9.   Aktivitet i speciallægepraksis (med ydernummer) - Antal kontakter, antal borgere og antal pr. 1.000 borgere" xr:uid="{2E60B316-5C8B-4B56-8231-B7710A6B5945}"/>
    <hyperlink ref="E21" location="'10. Aktivitet - Almen praksis'!C6" display="10. Aktivitet i almen praksis (med ydernummer) - Antal kontakter, antal borgere og antal pr. 1.000 borgere" xr:uid="{7CA02851-C2F0-41E6-B4CE-C2CE70314226}"/>
    <hyperlink ref="E22" location="'11. Aktivitet - Kommune'!C6" display="11. Aktivitet i den kommunale ældrepleje (65+ år) - Antal borgere og antal pr. 1.000 borgere" xr:uid="{EC02E275-37FA-40D2-9603-985D4E240DE3}"/>
    <hyperlink ref="E23" location="'12. Aktivitet - Midl. ophold'!C6" display="12. Midlertidige ophold og aflastning i hjemmet (65+ år) - Antal borgere, antal pr. 1.000 borgere og gennemsnitlig varighed (dage)" xr:uid="{EAD0A665-C07D-46A6-AF91-D5D9AEA9AAAF}"/>
    <hyperlink ref="E27" location="'13. Udgifter - Værdi af beh.'!C6" display="13.  Værdi af behandling i sygehus- og praksissektor - Værdi og værdi pr. 1.000 borgere" xr:uid="{BA0EE8F7-7607-4F11-85A0-99500EA685A8}"/>
    <hyperlink ref="E28" location="'14. Udgifter - KFF'!C6" display="14. Udgifter til kommunal fuldfinansiering - Udgift og udgift pr. 1.000 borgere" xr:uid="{13859F1B-0D74-4B9E-8ACE-D55ED571FB4D}"/>
    <hyperlink ref="E29" location="'15. Udgifter - Medicin'!C6" display="15. Salg af medicin på recept - Omsætning og omsætning pr. 1.000 borgere" xr:uid="{52958341-3019-4587-BD88-DEFFCE5647ED}"/>
    <hyperlink ref="E33" location="'16. Medicin - Dosispakket'!C6" display="16. Dosispakket medicin - Antal borgere og antal pr. 1.000 borgere" xr:uid="{F6CC44C5-3CD0-43D2-96A3-58D2C2EE9E24}"/>
    <hyperlink ref="E34" location="'17. Medicin - Polyfarmaci'!C6" display="17. Borgere i behandling med mange lægemidler (Polyfarmaci) - Antal borgere og antal pr. 1.000 borgere" xr:uid="{CE65585E-20B2-4F7B-8718-5AE150067425}"/>
    <hyperlink ref="E35" location="'18. Medicin - Antipsykotika'!C6" display="18. Antipsykotika til borgere med demens (65+ år) - Antal borgere og antal pr. 1.000 borgere" xr:uid="{B2CDEBC0-DC68-4BCD-9D88-FBD7D8E309F9}"/>
    <hyperlink ref="E39" location="'19. Praksissektor - AP '!C6" display="19. Almen praksis (med ydernummer) " xr:uid="{2DA04572-A270-4AFB-90C9-69BBE83C2785}"/>
    <hyperlink ref="E40" location="'20. Praksissektor - Speciallæge'!C6" display="20. Speciallægepraksis (med ydernummer) - Antal praksis, antal praksis pr. 1.000 borgere" xr:uid="{BEC7B5D3-58AA-45B5-A59A-E89F08F8C6C6}"/>
    <hyperlink ref="E41" location="'21. Praksissektor - Øvrig'!C6" display="21. Øvrig praksissektor (med ydernummer) - Antal praksis, antal praksis pr. 1.000 borgere" xr:uid="{D52AFEC3-D840-467A-ADC5-8CA1C703E5AD}"/>
    <hyperlink ref="E45" location="'22. Sundhedsudd. - Arbejdssted'!C6" display="22. Udvalgte sundhedsuddannede fordelt efter branche og geografi for arbejdssted - Antal og antal pr. 1.000 borgere" xr:uid="{3B10A9BB-E3DC-4B65-B888-C1EC968D2898}"/>
    <hyperlink ref="E46" location="'23. Sundhedsudd. - Bopæl'!C6" display="23. Udvalgte sundhedsuddannede fordelt efter bopæl - Antal og antal pr. 1.000 borgere" xr:uid="{475EC3A4-0D06-4B73-BFF4-655B57976C27}"/>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BF383-DB5F-4628-A935-8CDA80457A89}">
  <sheetPr>
    <tabColor theme="8" tint="0.59999389629810485"/>
  </sheetPr>
  <dimension ref="B4:G49"/>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6" width="42.6640625" style="1" customWidth="1"/>
    <col min="7" max="7" width="4.44140625" style="1" customWidth="1"/>
    <col min="8" max="16384" width="9.33203125" style="1"/>
  </cols>
  <sheetData>
    <row r="4" spans="2:7" x14ac:dyDescent="0.3">
      <c r="C4" s="3"/>
    </row>
    <row r="5" spans="2:7" ht="80.099999999999994" customHeight="1" x14ac:dyDescent="0.3">
      <c r="B5" s="22"/>
      <c r="C5" s="21"/>
      <c r="D5" s="4"/>
      <c r="E5" s="4"/>
      <c r="F5" s="4"/>
      <c r="G5" s="25"/>
    </row>
    <row r="6" spans="2:7" ht="33" customHeight="1" x14ac:dyDescent="0.5">
      <c r="B6" s="23"/>
      <c r="C6" s="194" t="s">
        <v>192</v>
      </c>
      <c r="D6" s="194"/>
      <c r="E6" s="194"/>
      <c r="F6" s="194"/>
      <c r="G6" s="26"/>
    </row>
    <row r="7" spans="2:7" ht="21" x14ac:dyDescent="0.4">
      <c r="B7" s="23"/>
      <c r="C7" s="195" t="s">
        <v>144</v>
      </c>
      <c r="D7" s="195"/>
      <c r="E7" s="195"/>
      <c r="F7" s="195"/>
      <c r="G7" s="26"/>
    </row>
    <row r="8" spans="2:7" ht="18" x14ac:dyDescent="0.35">
      <c r="B8" s="23"/>
      <c r="C8" s="34" t="s">
        <v>14</v>
      </c>
      <c r="D8" s="5"/>
      <c r="E8" s="6"/>
      <c r="F8" s="6"/>
      <c r="G8" s="26"/>
    </row>
    <row r="9" spans="2:7" ht="15" customHeight="1" x14ac:dyDescent="0.35">
      <c r="B9" s="23"/>
      <c r="C9" s="20"/>
      <c r="D9" s="5"/>
      <c r="E9" s="6"/>
      <c r="F9" s="6"/>
      <c r="G9" s="26"/>
    </row>
    <row r="10" spans="2:7" ht="15" customHeight="1" x14ac:dyDescent="0.3">
      <c r="B10" s="23"/>
      <c r="C10" s="198" t="s">
        <v>4</v>
      </c>
      <c r="D10" s="202" t="s">
        <v>106</v>
      </c>
      <c r="E10" s="202"/>
      <c r="F10" s="200" t="s">
        <v>232</v>
      </c>
      <c r="G10" s="26"/>
    </row>
    <row r="11" spans="2:7" ht="49.2" customHeight="1" x14ac:dyDescent="0.3">
      <c r="B11" s="23"/>
      <c r="C11" s="198"/>
      <c r="D11" s="35" t="s">
        <v>107</v>
      </c>
      <c r="E11" s="35" t="s">
        <v>108</v>
      </c>
      <c r="F11" s="200"/>
      <c r="G11" s="26"/>
    </row>
    <row r="12" spans="2:7" ht="15" customHeight="1" x14ac:dyDescent="0.3">
      <c r="B12" s="23"/>
      <c r="C12" s="28" t="s">
        <v>11</v>
      </c>
      <c r="D12" s="38">
        <v>4222</v>
      </c>
      <c r="E12" s="36">
        <v>2961</v>
      </c>
      <c r="F12" s="38">
        <v>7183</v>
      </c>
      <c r="G12" s="26"/>
    </row>
    <row r="13" spans="2:7" ht="15" customHeight="1" x14ac:dyDescent="0.3">
      <c r="B13" s="23"/>
      <c r="C13" s="28" t="s">
        <v>236</v>
      </c>
      <c r="D13" s="38">
        <v>492</v>
      </c>
      <c r="E13" s="36">
        <v>379</v>
      </c>
      <c r="F13" s="38">
        <v>871</v>
      </c>
      <c r="G13" s="26"/>
    </row>
    <row r="14" spans="2:7" ht="15" customHeight="1" x14ac:dyDescent="0.3">
      <c r="B14" s="23"/>
      <c r="C14" s="41" t="s">
        <v>237</v>
      </c>
      <c r="D14" s="44">
        <v>245</v>
      </c>
      <c r="E14" s="45">
        <v>187</v>
      </c>
      <c r="F14" s="44">
        <v>432</v>
      </c>
      <c r="G14" s="26"/>
    </row>
    <row r="15" spans="2:7" ht="15" customHeight="1" x14ac:dyDescent="0.3">
      <c r="B15" s="23"/>
      <c r="C15" s="46"/>
      <c r="D15" s="47"/>
      <c r="E15" s="47"/>
      <c r="F15" s="47"/>
      <c r="G15" s="26"/>
    </row>
    <row r="16" spans="2:7" ht="15" customHeight="1" x14ac:dyDescent="0.3">
      <c r="B16" s="23"/>
      <c r="C16" s="28" t="s">
        <v>238</v>
      </c>
      <c r="D16" s="38">
        <v>22</v>
      </c>
      <c r="E16" s="36">
        <v>6</v>
      </c>
      <c r="F16" s="38">
        <v>28</v>
      </c>
      <c r="G16" s="26"/>
    </row>
    <row r="17" spans="2:7" x14ac:dyDescent="0.3">
      <c r="B17" s="23"/>
      <c r="C17" s="28" t="s">
        <v>239</v>
      </c>
      <c r="D17" s="38">
        <v>24</v>
      </c>
      <c r="E17" s="36">
        <v>17</v>
      </c>
      <c r="F17" s="38">
        <v>41</v>
      </c>
      <c r="G17" s="26"/>
    </row>
    <row r="18" spans="2:7" x14ac:dyDescent="0.3">
      <c r="B18" s="23"/>
      <c r="C18" s="29" t="s">
        <v>240</v>
      </c>
      <c r="D18" s="39">
        <v>33</v>
      </c>
      <c r="E18" s="37">
        <v>25</v>
      </c>
      <c r="F18" s="39">
        <v>58</v>
      </c>
      <c r="G18" s="26"/>
    </row>
    <row r="19" spans="2:7" ht="15" customHeight="1" x14ac:dyDescent="0.3">
      <c r="B19" s="23"/>
      <c r="C19" s="28" t="s">
        <v>241</v>
      </c>
      <c r="D19" s="38">
        <v>41</v>
      </c>
      <c r="E19" s="36">
        <v>26</v>
      </c>
      <c r="F19" s="38">
        <v>67</v>
      </c>
      <c r="G19" s="26"/>
    </row>
    <row r="20" spans="2:7" ht="15" customHeight="1" x14ac:dyDescent="0.3">
      <c r="B20" s="23"/>
      <c r="C20" s="29" t="s">
        <v>242</v>
      </c>
      <c r="D20" s="38">
        <v>41</v>
      </c>
      <c r="E20" s="36">
        <v>24</v>
      </c>
      <c r="F20" s="38">
        <v>65</v>
      </c>
      <c r="G20" s="26"/>
    </row>
    <row r="21" spans="2:7" ht="15" customHeight="1" x14ac:dyDescent="0.3">
      <c r="B21" s="23"/>
      <c r="C21" s="28" t="s">
        <v>243</v>
      </c>
      <c r="D21" s="38">
        <v>42</v>
      </c>
      <c r="E21" s="36">
        <v>41</v>
      </c>
      <c r="F21" s="38">
        <v>83</v>
      </c>
      <c r="G21" s="26"/>
    </row>
    <row r="22" spans="2:7" ht="15" customHeight="1" x14ac:dyDescent="0.3">
      <c r="B22" s="23"/>
      <c r="C22" s="28" t="s">
        <v>244</v>
      </c>
      <c r="D22" s="38">
        <v>6</v>
      </c>
      <c r="E22" s="36">
        <v>16</v>
      </c>
      <c r="F22" s="38">
        <v>22</v>
      </c>
      <c r="G22" s="26"/>
    </row>
    <row r="23" spans="2:7" x14ac:dyDescent="0.3">
      <c r="B23" s="23"/>
      <c r="C23" s="28" t="s">
        <v>245</v>
      </c>
      <c r="D23" s="38">
        <v>9</v>
      </c>
      <c r="E23" s="36">
        <v>15</v>
      </c>
      <c r="F23" s="38">
        <v>24</v>
      </c>
      <c r="G23" s="26"/>
    </row>
    <row r="24" spans="2:7" x14ac:dyDescent="0.3">
      <c r="B24" s="23"/>
      <c r="C24" s="29" t="s">
        <v>246</v>
      </c>
      <c r="D24" s="39">
        <v>27</v>
      </c>
      <c r="E24" s="37">
        <v>17</v>
      </c>
      <c r="F24" s="39">
        <v>44</v>
      </c>
      <c r="G24" s="26"/>
    </row>
    <row r="25" spans="2:7" ht="14.25" customHeight="1" x14ac:dyDescent="0.3">
      <c r="B25" s="23"/>
      <c r="C25" s="32" t="s">
        <v>280</v>
      </c>
      <c r="D25" s="31"/>
      <c r="E25" s="31"/>
      <c r="F25" s="31"/>
      <c r="G25" s="26"/>
    </row>
    <row r="26" spans="2:7" x14ac:dyDescent="0.3">
      <c r="B26" s="23"/>
      <c r="C26" s="33" t="s">
        <v>295</v>
      </c>
      <c r="D26" s="33"/>
      <c r="E26" s="33"/>
      <c r="F26" s="33"/>
      <c r="G26" s="26"/>
    </row>
    <row r="27" spans="2:7" x14ac:dyDescent="0.3">
      <c r="B27" s="23"/>
      <c r="C27" s="33"/>
      <c r="D27" s="33"/>
      <c r="E27" s="33"/>
      <c r="F27" s="33"/>
      <c r="G27" s="26"/>
    </row>
    <row r="28" spans="2:7" ht="21" x14ac:dyDescent="0.4">
      <c r="B28" s="23"/>
      <c r="C28" s="195" t="s">
        <v>145</v>
      </c>
      <c r="D28" s="195"/>
      <c r="E28" s="195"/>
      <c r="F28" s="195"/>
      <c r="G28" s="26"/>
    </row>
    <row r="29" spans="2:7" ht="18" x14ac:dyDescent="0.35">
      <c r="B29" s="23"/>
      <c r="C29" s="34" t="s">
        <v>14</v>
      </c>
      <c r="D29" s="5"/>
      <c r="E29" s="6"/>
      <c r="F29" s="6"/>
      <c r="G29" s="26"/>
    </row>
    <row r="30" spans="2:7" ht="15" customHeight="1" x14ac:dyDescent="0.35">
      <c r="B30" s="23"/>
      <c r="C30" s="20"/>
      <c r="D30" s="5"/>
      <c r="E30" s="6"/>
      <c r="F30" s="6"/>
      <c r="G30" s="26"/>
    </row>
    <row r="31" spans="2:7" ht="15" customHeight="1" x14ac:dyDescent="0.3">
      <c r="B31" s="23"/>
      <c r="C31" s="198" t="s">
        <v>4</v>
      </c>
      <c r="D31" s="202" t="s">
        <v>106</v>
      </c>
      <c r="E31" s="202"/>
      <c r="F31" s="200" t="s">
        <v>231</v>
      </c>
      <c r="G31" s="26"/>
    </row>
    <row r="32" spans="2:7" ht="49.2" customHeight="1" x14ac:dyDescent="0.3">
      <c r="B32" s="23"/>
      <c r="C32" s="198"/>
      <c r="D32" s="109" t="s">
        <v>107</v>
      </c>
      <c r="E32" s="109" t="s">
        <v>108</v>
      </c>
      <c r="F32" s="200"/>
      <c r="G32" s="26"/>
    </row>
    <row r="33" spans="2:7" ht="15" customHeight="1" x14ac:dyDescent="0.3">
      <c r="B33" s="23"/>
      <c r="C33" s="28" t="s">
        <v>11</v>
      </c>
      <c r="D33" s="117">
        <v>257.12545676004873</v>
      </c>
      <c r="E33" s="118">
        <v>124.16656183167694</v>
      </c>
      <c r="F33" s="117">
        <v>178.38428489830383</v>
      </c>
      <c r="G33" s="26"/>
    </row>
    <row r="34" spans="2:7" ht="15" customHeight="1" x14ac:dyDescent="0.3">
      <c r="B34" s="23"/>
      <c r="C34" s="28" t="s">
        <v>236</v>
      </c>
      <c r="D34" s="117">
        <v>218.08510638297872</v>
      </c>
      <c r="E34" s="118">
        <v>107.39586285066591</v>
      </c>
      <c r="F34" s="117">
        <v>150.56179775280899</v>
      </c>
      <c r="G34" s="26"/>
    </row>
    <row r="35" spans="2:7" ht="15" customHeight="1" x14ac:dyDescent="0.3">
      <c r="B35" s="23"/>
      <c r="C35" s="41" t="s">
        <v>237</v>
      </c>
      <c r="D35" s="119">
        <v>207.27580372250424</v>
      </c>
      <c r="E35" s="120">
        <v>101.9629225736096</v>
      </c>
      <c r="F35" s="119">
        <v>143.23607427055703</v>
      </c>
      <c r="G35" s="26"/>
    </row>
    <row r="36" spans="2:7" ht="15" customHeight="1" x14ac:dyDescent="0.3">
      <c r="B36" s="23"/>
      <c r="C36" s="46"/>
      <c r="D36" s="132"/>
      <c r="E36" s="132"/>
      <c r="F36" s="132"/>
      <c r="G36" s="26"/>
    </row>
    <row r="37" spans="2:7" ht="15" customHeight="1" x14ac:dyDescent="0.3">
      <c r="B37" s="23"/>
      <c r="C37" s="28" t="s">
        <v>238</v>
      </c>
      <c r="D37" s="117">
        <v>201.83486238532112</v>
      </c>
      <c r="E37" s="118">
        <v>43.478260869565219</v>
      </c>
      <c r="F37" s="117">
        <v>113.36032388663968</v>
      </c>
      <c r="G37" s="26"/>
    </row>
    <row r="38" spans="2:7" ht="15" customHeight="1" x14ac:dyDescent="0.3">
      <c r="B38" s="23"/>
      <c r="C38" s="28" t="s">
        <v>239</v>
      </c>
      <c r="D38" s="117">
        <v>160</v>
      </c>
      <c r="E38" s="118">
        <v>76.233183856502237</v>
      </c>
      <c r="F38" s="117">
        <v>109.9195710455764</v>
      </c>
      <c r="G38" s="26"/>
    </row>
    <row r="39" spans="2:7" ht="15" customHeight="1" x14ac:dyDescent="0.3">
      <c r="B39" s="23"/>
      <c r="C39" s="29" t="s">
        <v>240</v>
      </c>
      <c r="D39" s="121">
        <v>185.3932584269663</v>
      </c>
      <c r="E39" s="122">
        <v>97.65625</v>
      </c>
      <c r="F39" s="121">
        <v>133.64055299539172</v>
      </c>
      <c r="G39" s="26"/>
    </row>
    <row r="40" spans="2:7" ht="15" customHeight="1" x14ac:dyDescent="0.3">
      <c r="B40" s="23"/>
      <c r="C40" s="28" t="s">
        <v>241</v>
      </c>
      <c r="D40" s="117">
        <v>284.72222222222223</v>
      </c>
      <c r="E40" s="118">
        <v>108.78661087866109</v>
      </c>
      <c r="F40" s="117">
        <v>174.93472584856397</v>
      </c>
      <c r="G40" s="26"/>
    </row>
    <row r="41" spans="2:7" ht="15" customHeight="1" x14ac:dyDescent="0.3">
      <c r="B41" s="23"/>
      <c r="C41" s="29" t="s">
        <v>242</v>
      </c>
      <c r="D41" s="117">
        <v>338.84297520661153</v>
      </c>
      <c r="E41" s="118">
        <v>131.14754098360658</v>
      </c>
      <c r="F41" s="117">
        <v>213.81578947368422</v>
      </c>
      <c r="G41" s="26"/>
    </row>
    <row r="42" spans="2:7" ht="15" customHeight="1" x14ac:dyDescent="0.3">
      <c r="B42" s="23"/>
      <c r="C42" s="28" t="s">
        <v>243</v>
      </c>
      <c r="D42" s="117">
        <v>160.30534351145036</v>
      </c>
      <c r="E42" s="118">
        <v>104.32569974554707</v>
      </c>
      <c r="F42" s="117">
        <v>126.71755725190839</v>
      </c>
      <c r="G42" s="26"/>
    </row>
    <row r="43" spans="2:7" ht="15" customHeight="1" x14ac:dyDescent="0.3">
      <c r="B43" s="23"/>
      <c r="C43" s="28" t="s">
        <v>244</v>
      </c>
      <c r="D43" s="117">
        <v>113.20754716981132</v>
      </c>
      <c r="E43" s="118">
        <v>134.45378151260505</v>
      </c>
      <c r="F43" s="117">
        <v>127.90697674418605</v>
      </c>
      <c r="G43" s="26"/>
    </row>
    <row r="44" spans="2:7" ht="15" customHeight="1" x14ac:dyDescent="0.3">
      <c r="B44" s="23"/>
      <c r="C44" s="28" t="s">
        <v>245</v>
      </c>
      <c r="D44" s="117">
        <v>140.625</v>
      </c>
      <c r="E44" s="118">
        <v>120</v>
      </c>
      <c r="F44" s="117">
        <v>126.98412698412697</v>
      </c>
      <c r="G44" s="26"/>
    </row>
    <row r="45" spans="2:7" ht="15" customHeight="1" x14ac:dyDescent="0.3">
      <c r="B45" s="23"/>
      <c r="C45" s="29" t="s">
        <v>246</v>
      </c>
      <c r="D45" s="121">
        <v>267.32673267326732</v>
      </c>
      <c r="E45" s="122">
        <v>107.59493670886076</v>
      </c>
      <c r="F45" s="121">
        <v>169.88416988416986</v>
      </c>
      <c r="G45" s="26"/>
    </row>
    <row r="46" spans="2:7" ht="15" customHeight="1" x14ac:dyDescent="0.3">
      <c r="B46" s="23"/>
      <c r="C46" s="151" t="s">
        <v>280</v>
      </c>
      <c r="D46" s="31"/>
      <c r="E46" s="31"/>
      <c r="F46" s="31"/>
      <c r="G46" s="26"/>
    </row>
    <row r="47" spans="2:7" ht="15" customHeight="1" x14ac:dyDescent="0.3">
      <c r="B47" s="23"/>
      <c r="C47" s="33" t="s">
        <v>295</v>
      </c>
      <c r="D47" s="33"/>
      <c r="E47" s="33"/>
      <c r="F47" s="33"/>
      <c r="G47" s="26"/>
    </row>
    <row r="48" spans="2:7" ht="15" customHeight="1" x14ac:dyDescent="0.3">
      <c r="B48" s="24"/>
      <c r="C48" s="7"/>
      <c r="D48" s="7"/>
      <c r="E48" s="7"/>
      <c r="F48" s="7"/>
      <c r="G48" s="27"/>
    </row>
    <row r="49" ht="20.100000000000001" customHeight="1" x14ac:dyDescent="0.3"/>
  </sheetData>
  <mergeCells count="9">
    <mergeCell ref="C31:C32"/>
    <mergeCell ref="D31:E31"/>
    <mergeCell ref="F31:F32"/>
    <mergeCell ref="C6:F6"/>
    <mergeCell ref="C7:F7"/>
    <mergeCell ref="C28:F28"/>
    <mergeCell ref="D10:E10"/>
    <mergeCell ref="F10:F11"/>
    <mergeCell ref="C10:C11"/>
  </mergeCells>
  <pageMargins left="0.7" right="0.7" top="0.75" bottom="0.75" header="0.3" footer="0.3"/>
  <pageSetup paperSize="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A6DF5-639D-4FED-820F-8091A286E9E3}">
  <sheetPr>
    <tabColor theme="9" tint="0.59999389629810485"/>
  </sheetPr>
  <dimension ref="B4:J28"/>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9" width="28" style="1" customWidth="1"/>
    <col min="10" max="10" width="4.44140625" style="1" customWidth="1"/>
    <col min="11" max="16384" width="9.33203125" style="1"/>
  </cols>
  <sheetData>
    <row r="4" spans="2:10" x14ac:dyDescent="0.3">
      <c r="C4" s="3"/>
    </row>
    <row r="5" spans="2:10" ht="80.099999999999994" customHeight="1" x14ac:dyDescent="0.3">
      <c r="B5" s="22"/>
      <c r="C5" s="21"/>
      <c r="D5" s="4"/>
      <c r="E5" s="4"/>
      <c r="F5" s="4"/>
      <c r="G5" s="4"/>
      <c r="H5" s="4"/>
      <c r="I5" s="4"/>
      <c r="J5" s="25"/>
    </row>
    <row r="6" spans="2:10" ht="33" customHeight="1" x14ac:dyDescent="0.5">
      <c r="B6" s="23"/>
      <c r="C6" s="194" t="s">
        <v>174</v>
      </c>
      <c r="D6" s="194"/>
      <c r="E6" s="194"/>
      <c r="F6" s="194"/>
      <c r="G6" s="194"/>
      <c r="H6" s="194"/>
      <c r="I6" s="194"/>
      <c r="J6" s="26"/>
    </row>
    <row r="7" spans="2:10" ht="21" customHeight="1" x14ac:dyDescent="0.4">
      <c r="B7" s="23"/>
      <c r="C7" s="195" t="s">
        <v>202</v>
      </c>
      <c r="D7" s="195"/>
      <c r="E7" s="195"/>
      <c r="F7" s="195"/>
      <c r="G7" s="195"/>
      <c r="H7" s="195"/>
      <c r="I7" s="195"/>
      <c r="J7" s="26"/>
    </row>
    <row r="8" spans="2:10" ht="18" x14ac:dyDescent="0.35">
      <c r="B8" s="23"/>
      <c r="C8" s="34" t="s">
        <v>109</v>
      </c>
      <c r="D8" s="5"/>
      <c r="E8" s="6"/>
      <c r="F8" s="6"/>
      <c r="G8" s="6"/>
      <c r="H8" s="6"/>
      <c r="I8" s="6"/>
      <c r="J8" s="26"/>
    </row>
    <row r="9" spans="2:10" ht="15" customHeight="1" x14ac:dyDescent="0.35">
      <c r="B9" s="23"/>
      <c r="C9" s="34"/>
      <c r="D9" s="5"/>
      <c r="E9" s="6"/>
      <c r="F9" s="6"/>
      <c r="G9" s="6"/>
      <c r="H9" s="6"/>
      <c r="I9" s="6"/>
      <c r="J9" s="26"/>
    </row>
    <row r="10" spans="2:10" ht="15" customHeight="1" x14ac:dyDescent="0.3">
      <c r="B10" s="23"/>
      <c r="C10" s="212" t="s">
        <v>76</v>
      </c>
      <c r="D10" s="200" t="s">
        <v>110</v>
      </c>
      <c r="E10" s="200" t="s">
        <v>111</v>
      </c>
      <c r="F10" s="200" t="s">
        <v>150</v>
      </c>
      <c r="G10" s="203" t="str">
        <f>"På baggrund af den nationale fordelingsmodel"&amp;_xlfn.UNICHAR(185)</f>
        <v>På baggrund af den nationale fordelingsmodel¹</v>
      </c>
      <c r="H10" s="203"/>
      <c r="I10" s="203"/>
      <c r="J10" s="26"/>
    </row>
    <row r="11" spans="2:10" ht="49.2" customHeight="1" x14ac:dyDescent="0.3">
      <c r="B11" s="23"/>
      <c r="C11" s="212"/>
      <c r="D11" s="200"/>
      <c r="E11" s="200"/>
      <c r="F11" s="200"/>
      <c r="G11" s="35" t="str">
        <f>"Antal sygdomsvægtede patienter pr. lægekapacitet"&amp;_xlfn.UNICHAR(178)</f>
        <v>Antal sygdomsvægtede patienter pr. lægekapacitet²</v>
      </c>
      <c r="H11" s="35" t="str">
        <f>"Gennemsnitlig sygdomsvægt for borgere bosat i området"&amp;_xlfn.UNICHAR(179)</f>
        <v>Gennemsnitlig sygdomsvægt for borgere bosat i området³</v>
      </c>
      <c r="I11" s="40" t="str">
        <f>"Antal lægekapaciteter, som maksimalt må være udmøntet i 2026"&amp;_xlfn.UNICHAR(8308)</f>
        <v>Antal lægekapaciteter, som maksimalt må være udmøntet i 2026⁴</v>
      </c>
      <c r="J11" s="26"/>
    </row>
    <row r="12" spans="2:10" ht="15" customHeight="1" x14ac:dyDescent="0.3">
      <c r="B12" s="23"/>
      <c r="C12" s="28" t="s">
        <v>11</v>
      </c>
      <c r="D12" s="38">
        <v>1618</v>
      </c>
      <c r="E12" s="36">
        <v>3547</v>
      </c>
      <c r="F12" s="38">
        <v>675</v>
      </c>
      <c r="G12" s="36">
        <v>1683.363405697268</v>
      </c>
      <c r="H12" s="114">
        <v>1.0000000000009093</v>
      </c>
      <c r="I12" s="36" t="s">
        <v>203</v>
      </c>
      <c r="J12" s="26"/>
    </row>
    <row r="13" spans="2:10" ht="15" customHeight="1" x14ac:dyDescent="0.3">
      <c r="B13" s="23"/>
      <c r="C13" s="28" t="s">
        <v>236</v>
      </c>
      <c r="D13" s="38">
        <v>217</v>
      </c>
      <c r="E13" s="36">
        <v>447</v>
      </c>
      <c r="F13" s="38">
        <v>71</v>
      </c>
      <c r="G13" s="36">
        <v>2092.0068324490358</v>
      </c>
      <c r="H13" s="114">
        <v>1.1101899834147804</v>
      </c>
      <c r="I13" s="36" t="s">
        <v>203</v>
      </c>
      <c r="J13" s="26"/>
    </row>
    <row r="14" spans="2:10" ht="15" customHeight="1" x14ac:dyDescent="0.3">
      <c r="B14" s="23"/>
      <c r="C14" s="41" t="s">
        <v>237</v>
      </c>
      <c r="D14" s="44">
        <v>127</v>
      </c>
      <c r="E14" s="45">
        <v>239</v>
      </c>
      <c r="F14" s="44">
        <v>46</v>
      </c>
      <c r="G14" s="45">
        <v>2046.6014249257389</v>
      </c>
      <c r="H14" s="115">
        <v>1.1098983751830223</v>
      </c>
      <c r="I14" s="45">
        <v>306</v>
      </c>
      <c r="J14" s="26"/>
    </row>
    <row r="15" spans="2:10" ht="15" customHeight="1" x14ac:dyDescent="0.3">
      <c r="B15" s="23"/>
      <c r="C15" s="46"/>
      <c r="D15" s="47"/>
      <c r="E15" s="47"/>
      <c r="F15" s="47"/>
      <c r="G15" s="48"/>
      <c r="H15" s="47"/>
      <c r="I15" s="48"/>
      <c r="J15" s="26"/>
    </row>
    <row r="16" spans="2:10" ht="15" customHeight="1" x14ac:dyDescent="0.3">
      <c r="B16" s="23"/>
      <c r="C16" s="28" t="s">
        <v>238</v>
      </c>
      <c r="D16" s="38">
        <v>9</v>
      </c>
      <c r="E16" s="36">
        <v>21</v>
      </c>
      <c r="F16" s="38">
        <v>6</v>
      </c>
      <c r="G16" s="36">
        <v>1995.5117091353584</v>
      </c>
      <c r="H16" s="114">
        <v>1.0960447372683328</v>
      </c>
      <c r="I16" s="36" t="s">
        <v>203</v>
      </c>
      <c r="J16" s="26"/>
    </row>
    <row r="17" spans="2:10" ht="15" customHeight="1" x14ac:dyDescent="0.3">
      <c r="B17" s="23"/>
      <c r="C17" s="28" t="s">
        <v>239</v>
      </c>
      <c r="D17" s="38">
        <v>18</v>
      </c>
      <c r="E17" s="36">
        <v>27</v>
      </c>
      <c r="F17" s="38">
        <v>5</v>
      </c>
      <c r="G17" s="36">
        <v>1780.7751601227924</v>
      </c>
      <c r="H17" s="114">
        <v>0.98790121452185953</v>
      </c>
      <c r="I17" s="36" t="s">
        <v>203</v>
      </c>
      <c r="J17" s="26"/>
    </row>
    <row r="18" spans="2:10" ht="15" customHeight="1" x14ac:dyDescent="0.3">
      <c r="B18" s="23"/>
      <c r="C18" s="29" t="s">
        <v>240</v>
      </c>
      <c r="D18" s="39">
        <v>15</v>
      </c>
      <c r="E18" s="37">
        <v>32</v>
      </c>
      <c r="F18" s="39">
        <v>4</v>
      </c>
      <c r="G18" s="37">
        <v>2367.4778793629675</v>
      </c>
      <c r="H18" s="116">
        <v>1.2987102678043105</v>
      </c>
      <c r="I18" s="36" t="s">
        <v>203</v>
      </c>
      <c r="J18" s="26"/>
    </row>
    <row r="19" spans="2:10" ht="15" customHeight="1" x14ac:dyDescent="0.3">
      <c r="B19" s="23"/>
      <c r="C19" s="28" t="s">
        <v>241</v>
      </c>
      <c r="D19" s="38">
        <v>20</v>
      </c>
      <c r="E19" s="36">
        <v>38</v>
      </c>
      <c r="F19" s="38">
        <v>3</v>
      </c>
      <c r="G19" s="36">
        <v>1851.9994612077151</v>
      </c>
      <c r="H19" s="114">
        <v>1.02150435588769</v>
      </c>
      <c r="I19" s="36" t="s">
        <v>203</v>
      </c>
      <c r="J19" s="26"/>
    </row>
    <row r="20" spans="2:10" ht="15" customHeight="1" x14ac:dyDescent="0.3">
      <c r="B20" s="23"/>
      <c r="C20" s="29" t="s">
        <v>242</v>
      </c>
      <c r="D20" s="38">
        <v>13</v>
      </c>
      <c r="E20" s="36">
        <v>19</v>
      </c>
      <c r="F20" s="38">
        <v>8</v>
      </c>
      <c r="G20" s="36">
        <v>2851.0921722502849</v>
      </c>
      <c r="H20" s="114">
        <v>1.4330948321746813</v>
      </c>
      <c r="I20" s="36" t="s">
        <v>203</v>
      </c>
      <c r="J20" s="26"/>
    </row>
    <row r="21" spans="2:10" ht="15" customHeight="1" x14ac:dyDescent="0.3">
      <c r="B21" s="23"/>
      <c r="C21" s="28" t="s">
        <v>243</v>
      </c>
      <c r="D21" s="38">
        <v>30</v>
      </c>
      <c r="E21" s="36">
        <v>54</v>
      </c>
      <c r="F21" s="38">
        <v>13</v>
      </c>
      <c r="G21" s="36">
        <v>1700.470572743151</v>
      </c>
      <c r="H21" s="114">
        <v>0.96237494634993592</v>
      </c>
      <c r="I21" s="36" t="s">
        <v>203</v>
      </c>
      <c r="J21" s="26"/>
    </row>
    <row r="22" spans="2:10" ht="15" customHeight="1" x14ac:dyDescent="0.3">
      <c r="B22" s="23"/>
      <c r="C22" s="28" t="s">
        <v>244</v>
      </c>
      <c r="D22" s="38">
        <v>5</v>
      </c>
      <c r="E22" s="36">
        <v>14</v>
      </c>
      <c r="F22" s="38">
        <v>1</v>
      </c>
      <c r="G22" s="36">
        <v>2002.0621497194495</v>
      </c>
      <c r="H22" s="114">
        <v>0.9165899811448609</v>
      </c>
      <c r="I22" s="36" t="s">
        <v>203</v>
      </c>
      <c r="J22" s="26"/>
    </row>
    <row r="23" spans="2:10" ht="15" customHeight="1" x14ac:dyDescent="0.3">
      <c r="B23" s="23"/>
      <c r="C23" s="28" t="s">
        <v>245</v>
      </c>
      <c r="D23" s="38">
        <v>3</v>
      </c>
      <c r="E23" s="36">
        <v>10</v>
      </c>
      <c r="F23" s="38">
        <v>1</v>
      </c>
      <c r="G23" s="36">
        <v>2091.9449083939198</v>
      </c>
      <c r="H23" s="114">
        <v>1.1059627294148218</v>
      </c>
      <c r="I23" s="36" t="s">
        <v>203</v>
      </c>
      <c r="J23" s="26"/>
    </row>
    <row r="24" spans="2:10" ht="15" customHeight="1" x14ac:dyDescent="0.3">
      <c r="B24" s="23"/>
      <c r="C24" s="29" t="s">
        <v>246</v>
      </c>
      <c r="D24" s="39">
        <v>14</v>
      </c>
      <c r="E24" s="37">
        <v>24</v>
      </c>
      <c r="F24" s="39">
        <v>5</v>
      </c>
      <c r="G24" s="37">
        <v>2419.6380123201202</v>
      </c>
      <c r="H24" s="116">
        <v>1.2699363568570901</v>
      </c>
      <c r="I24" s="36" t="s">
        <v>203</v>
      </c>
      <c r="J24" s="26"/>
    </row>
    <row r="25" spans="2:10" ht="15" customHeight="1" x14ac:dyDescent="0.3">
      <c r="B25" s="23"/>
      <c r="C25" s="32" t="s">
        <v>276</v>
      </c>
      <c r="D25" s="31"/>
      <c r="E25" s="31"/>
      <c r="F25" s="31"/>
      <c r="G25" s="31"/>
      <c r="H25" s="31"/>
      <c r="I25" s="31"/>
      <c r="J25" s="26"/>
    </row>
    <row r="26" spans="2:10" ht="87.75" customHeight="1" x14ac:dyDescent="0.3">
      <c r="B26" s="23"/>
      <c r="C26" s="199" t="s">
        <v>296</v>
      </c>
      <c r="D26" s="199"/>
      <c r="E26" s="199"/>
      <c r="F26" s="199"/>
      <c r="G26" s="199"/>
      <c r="H26" s="199"/>
      <c r="I26" s="199"/>
      <c r="J26" s="26"/>
    </row>
    <row r="27" spans="2:10" ht="15" customHeight="1" x14ac:dyDescent="0.3">
      <c r="B27" s="24"/>
      <c r="C27" s="7"/>
      <c r="D27" s="7"/>
      <c r="E27" s="7"/>
      <c r="F27" s="7"/>
      <c r="G27" s="7"/>
      <c r="H27" s="7"/>
      <c r="I27" s="7"/>
      <c r="J27" s="27"/>
    </row>
    <row r="28" spans="2:10" ht="20.100000000000001" customHeight="1" x14ac:dyDescent="0.3"/>
  </sheetData>
  <mergeCells count="8">
    <mergeCell ref="C6:I6"/>
    <mergeCell ref="C7:I7"/>
    <mergeCell ref="G10:I10"/>
    <mergeCell ref="C26:I26"/>
    <mergeCell ref="E10:E11"/>
    <mergeCell ref="F10:F11"/>
    <mergeCell ref="D10:D11"/>
    <mergeCell ref="C10:C11"/>
  </mergeCells>
  <pageMargins left="0.7" right="0.7" top="0.75" bottom="0.75" header="0.3" footer="0.3"/>
  <pageSetup paperSize="9" orientation="landscape"/>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456EB-E3E2-4203-8527-4911721C84CB}">
  <sheetPr>
    <tabColor theme="9" tint="0.59999389629810485"/>
  </sheetPr>
  <dimension ref="B4:T48"/>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19" width="21.6640625" style="1" customWidth="1"/>
    <col min="20" max="20" width="4.44140625" style="1" customWidth="1"/>
    <col min="21" max="16384" width="9.33203125" style="1"/>
  </cols>
  <sheetData>
    <row r="4" spans="2:20" x14ac:dyDescent="0.3">
      <c r="C4" s="3"/>
    </row>
    <row r="5" spans="2:20" ht="80.099999999999994" customHeight="1" x14ac:dyDescent="0.3">
      <c r="B5" s="22"/>
      <c r="C5" s="21"/>
      <c r="D5" s="4"/>
      <c r="E5" s="4"/>
      <c r="F5" s="4"/>
      <c r="G5" s="4"/>
      <c r="H5" s="4"/>
      <c r="I5" s="4"/>
      <c r="J5" s="4"/>
      <c r="K5" s="4"/>
      <c r="L5" s="4"/>
      <c r="M5" s="4"/>
      <c r="N5" s="4"/>
      <c r="O5" s="4"/>
      <c r="P5" s="4"/>
      <c r="Q5" s="4"/>
      <c r="R5" s="4"/>
      <c r="S5" s="4"/>
      <c r="T5" s="25"/>
    </row>
    <row r="6" spans="2:20" ht="33" customHeight="1" x14ac:dyDescent="0.5">
      <c r="B6" s="23"/>
      <c r="C6" s="194" t="s">
        <v>193</v>
      </c>
      <c r="D6" s="194"/>
      <c r="E6" s="194"/>
      <c r="F6" s="194"/>
      <c r="G6" s="194"/>
      <c r="H6" s="194"/>
      <c r="I6" s="194"/>
      <c r="J6" s="194"/>
      <c r="K6" s="194"/>
      <c r="L6" s="107"/>
      <c r="M6" s="107"/>
      <c r="N6" s="107"/>
      <c r="O6" s="107"/>
      <c r="P6" s="107"/>
      <c r="Q6" s="107"/>
      <c r="R6" s="107"/>
      <c r="S6" s="107"/>
      <c r="T6" s="26"/>
    </row>
    <row r="7" spans="2:20" ht="21" x14ac:dyDescent="0.4">
      <c r="B7" s="23"/>
      <c r="C7" s="195" t="s">
        <v>146</v>
      </c>
      <c r="D7" s="195"/>
      <c r="E7" s="195"/>
      <c r="F7" s="195"/>
      <c r="G7" s="195"/>
      <c r="H7" s="195"/>
      <c r="I7" s="195"/>
      <c r="J7" s="195"/>
      <c r="K7" s="195"/>
      <c r="L7" s="6"/>
      <c r="M7" s="6"/>
      <c r="N7" s="6"/>
      <c r="O7" s="6"/>
      <c r="P7" s="6"/>
      <c r="Q7" s="6"/>
      <c r="R7" s="6"/>
      <c r="S7" s="6"/>
      <c r="T7" s="26"/>
    </row>
    <row r="8" spans="2:20" ht="18" x14ac:dyDescent="0.35">
      <c r="B8" s="23"/>
      <c r="C8" s="34" t="s">
        <v>109</v>
      </c>
      <c r="D8" s="5"/>
      <c r="E8" s="6"/>
      <c r="F8" s="6"/>
      <c r="G8" s="6"/>
      <c r="H8" s="6"/>
      <c r="I8" s="6"/>
      <c r="J8" s="6"/>
      <c r="K8" s="6"/>
      <c r="L8" s="6"/>
      <c r="M8" s="6"/>
      <c r="N8" s="6"/>
      <c r="O8" s="6"/>
      <c r="P8" s="6"/>
      <c r="Q8" s="6"/>
      <c r="R8" s="6"/>
      <c r="S8" s="6"/>
      <c r="T8" s="26"/>
    </row>
    <row r="9" spans="2:20" ht="15" customHeight="1" x14ac:dyDescent="0.35">
      <c r="B9" s="23"/>
      <c r="C9" s="34"/>
      <c r="D9" s="5"/>
      <c r="E9" s="6"/>
      <c r="F9" s="6"/>
      <c r="G9" s="6"/>
      <c r="H9" s="6"/>
      <c r="I9" s="6"/>
      <c r="J9" s="6"/>
      <c r="K9" s="6"/>
      <c r="L9" s="6"/>
      <c r="M9" s="6"/>
      <c r="N9" s="6"/>
      <c r="O9" s="6"/>
      <c r="P9" s="6"/>
      <c r="Q9" s="6"/>
      <c r="R9" s="6"/>
      <c r="S9" s="6"/>
      <c r="T9" s="26"/>
    </row>
    <row r="10" spans="2:20" ht="15" customHeight="1" x14ac:dyDescent="0.3">
      <c r="B10" s="23"/>
      <c r="C10" s="198" t="s">
        <v>112</v>
      </c>
      <c r="D10" s="202" t="s">
        <v>53</v>
      </c>
      <c r="E10" s="202"/>
      <c r="F10" s="202"/>
      <c r="G10" s="202"/>
      <c r="H10" s="202"/>
      <c r="I10" s="202"/>
      <c r="J10" s="202"/>
      <c r="K10" s="202"/>
      <c r="L10" s="202"/>
      <c r="M10" s="202"/>
      <c r="N10" s="202"/>
      <c r="O10" s="202"/>
      <c r="P10" s="202"/>
      <c r="Q10" s="202"/>
      <c r="R10" s="202"/>
      <c r="S10" s="200" t="s">
        <v>113</v>
      </c>
      <c r="T10" s="26"/>
    </row>
    <row r="11" spans="2:20" ht="49.2" customHeight="1" x14ac:dyDescent="0.3">
      <c r="B11" s="23"/>
      <c r="C11" s="198"/>
      <c r="D11" s="52" t="s">
        <v>54</v>
      </c>
      <c r="E11" s="52" t="s">
        <v>217</v>
      </c>
      <c r="F11" s="52" t="s">
        <v>55</v>
      </c>
      <c r="G11" s="52" t="s">
        <v>56</v>
      </c>
      <c r="H11" s="52" t="s">
        <v>57</v>
      </c>
      <c r="I11" s="52" t="s">
        <v>58</v>
      </c>
      <c r="J11" s="52" t="s">
        <v>59</v>
      </c>
      <c r="K11" s="52" t="s">
        <v>60</v>
      </c>
      <c r="L11" s="52" t="s">
        <v>61</v>
      </c>
      <c r="M11" s="52" t="s">
        <v>62</v>
      </c>
      <c r="N11" s="52" t="s">
        <v>63</v>
      </c>
      <c r="O11" s="52" t="s">
        <v>218</v>
      </c>
      <c r="P11" s="52" t="s">
        <v>65</v>
      </c>
      <c r="Q11" s="52" t="s">
        <v>66</v>
      </c>
      <c r="R11" s="52" t="s">
        <v>114</v>
      </c>
      <c r="S11" s="200"/>
      <c r="T11" s="26"/>
    </row>
    <row r="12" spans="2:20" ht="15" customHeight="1" x14ac:dyDescent="0.3">
      <c r="B12" s="23"/>
      <c r="C12" s="28" t="s">
        <v>11</v>
      </c>
      <c r="D12" s="38">
        <v>31</v>
      </c>
      <c r="E12" s="36">
        <v>24</v>
      </c>
      <c r="F12" s="38">
        <v>94</v>
      </c>
      <c r="G12" s="36">
        <v>86</v>
      </c>
      <c r="H12" s="38">
        <v>42</v>
      </c>
      <c r="I12" s="36">
        <v>57</v>
      </c>
      <c r="J12" s="38">
        <v>39</v>
      </c>
      <c r="K12" s="36">
        <v>27</v>
      </c>
      <c r="L12" s="38">
        <v>18</v>
      </c>
      <c r="M12" s="36">
        <v>135</v>
      </c>
      <c r="N12" s="38">
        <v>32</v>
      </c>
      <c r="O12" s="36">
        <v>48</v>
      </c>
      <c r="P12" s="38">
        <v>17</v>
      </c>
      <c r="Q12" s="36">
        <v>162</v>
      </c>
      <c r="R12" s="38">
        <v>153</v>
      </c>
      <c r="S12" s="36">
        <v>965</v>
      </c>
      <c r="T12" s="26"/>
    </row>
    <row r="13" spans="2:20" ht="15" customHeight="1" x14ac:dyDescent="0.3">
      <c r="B13" s="23"/>
      <c r="C13" s="28" t="s">
        <v>236</v>
      </c>
      <c r="D13" s="38">
        <v>4</v>
      </c>
      <c r="E13" s="36">
        <v>5</v>
      </c>
      <c r="F13" s="38">
        <v>14</v>
      </c>
      <c r="G13" s="36">
        <v>11</v>
      </c>
      <c r="H13" s="38">
        <v>1</v>
      </c>
      <c r="I13" s="36">
        <v>9</v>
      </c>
      <c r="J13" s="38">
        <v>5</v>
      </c>
      <c r="K13" s="36">
        <v>6</v>
      </c>
      <c r="L13" s="38" t="s">
        <v>248</v>
      </c>
      <c r="M13" s="36">
        <v>23</v>
      </c>
      <c r="N13" s="38">
        <v>5</v>
      </c>
      <c r="O13" s="36">
        <v>5</v>
      </c>
      <c r="P13" s="38" t="s">
        <v>248</v>
      </c>
      <c r="Q13" s="36">
        <v>25</v>
      </c>
      <c r="R13" s="38">
        <v>24</v>
      </c>
      <c r="S13" s="36">
        <v>137</v>
      </c>
      <c r="T13" s="26"/>
    </row>
    <row r="14" spans="2:20" ht="15" customHeight="1" x14ac:dyDescent="0.3">
      <c r="B14" s="23"/>
      <c r="C14" s="41" t="s">
        <v>237</v>
      </c>
      <c r="D14" s="44">
        <v>3</v>
      </c>
      <c r="E14" s="45">
        <v>1</v>
      </c>
      <c r="F14" s="44">
        <v>8</v>
      </c>
      <c r="G14" s="45">
        <v>8</v>
      </c>
      <c r="H14" s="44">
        <v>1</v>
      </c>
      <c r="I14" s="45">
        <v>6</v>
      </c>
      <c r="J14" s="44">
        <v>2</v>
      </c>
      <c r="K14" s="45">
        <v>4</v>
      </c>
      <c r="L14" s="44" t="s">
        <v>248</v>
      </c>
      <c r="M14" s="45">
        <v>15</v>
      </c>
      <c r="N14" s="44">
        <v>3</v>
      </c>
      <c r="O14" s="45">
        <v>3</v>
      </c>
      <c r="P14" s="44" t="s">
        <v>248</v>
      </c>
      <c r="Q14" s="45">
        <v>13</v>
      </c>
      <c r="R14" s="44">
        <v>14</v>
      </c>
      <c r="S14" s="45">
        <v>81</v>
      </c>
      <c r="T14" s="26"/>
    </row>
    <row r="15" spans="2:20" ht="15" customHeight="1" x14ac:dyDescent="0.3">
      <c r="B15" s="23"/>
      <c r="C15" s="46"/>
      <c r="D15" s="47"/>
      <c r="E15" s="47"/>
      <c r="F15" s="47"/>
      <c r="G15" s="47"/>
      <c r="H15" s="47"/>
      <c r="I15" s="47"/>
      <c r="J15" s="47"/>
      <c r="K15" s="47"/>
      <c r="L15" s="47"/>
      <c r="M15" s="47"/>
      <c r="N15" s="47"/>
      <c r="O15" s="47"/>
      <c r="P15" s="47"/>
      <c r="Q15" s="47"/>
      <c r="R15" s="47"/>
      <c r="S15" s="47"/>
      <c r="T15" s="26"/>
    </row>
    <row r="16" spans="2:20" ht="15" customHeight="1" x14ac:dyDescent="0.3">
      <c r="B16" s="23"/>
      <c r="C16" s="28" t="s">
        <v>238</v>
      </c>
      <c r="D16" s="38" t="s">
        <v>248</v>
      </c>
      <c r="E16" s="36" t="s">
        <v>248</v>
      </c>
      <c r="F16" s="38" t="s">
        <v>248</v>
      </c>
      <c r="G16" s="36" t="s">
        <v>248</v>
      </c>
      <c r="H16" s="38">
        <v>1</v>
      </c>
      <c r="I16" s="36">
        <v>1</v>
      </c>
      <c r="J16" s="38" t="s">
        <v>248</v>
      </c>
      <c r="K16" s="36" t="s">
        <v>248</v>
      </c>
      <c r="L16" s="38" t="s">
        <v>248</v>
      </c>
      <c r="M16" s="36" t="s">
        <v>248</v>
      </c>
      <c r="N16" s="38" t="s">
        <v>248</v>
      </c>
      <c r="O16" s="36" t="s">
        <v>248</v>
      </c>
      <c r="P16" s="38" t="s">
        <v>248</v>
      </c>
      <c r="Q16" s="36">
        <v>1</v>
      </c>
      <c r="R16" s="38">
        <v>1</v>
      </c>
      <c r="S16" s="36">
        <v>4</v>
      </c>
      <c r="T16" s="26"/>
    </row>
    <row r="17" spans="2:20" ht="15" customHeight="1" x14ac:dyDescent="0.3">
      <c r="B17" s="23"/>
      <c r="C17" s="28" t="s">
        <v>239</v>
      </c>
      <c r="D17" s="38" t="s">
        <v>248</v>
      </c>
      <c r="E17" s="36" t="s">
        <v>248</v>
      </c>
      <c r="F17" s="38">
        <v>2</v>
      </c>
      <c r="G17" s="36">
        <v>1</v>
      </c>
      <c r="H17" s="38" t="s">
        <v>248</v>
      </c>
      <c r="I17" s="36" t="s">
        <v>248</v>
      </c>
      <c r="J17" s="38" t="s">
        <v>248</v>
      </c>
      <c r="K17" s="36" t="s">
        <v>248</v>
      </c>
      <c r="L17" s="38" t="s">
        <v>248</v>
      </c>
      <c r="M17" s="36">
        <v>1</v>
      </c>
      <c r="N17" s="38" t="s">
        <v>248</v>
      </c>
      <c r="O17" s="36" t="s">
        <v>248</v>
      </c>
      <c r="P17" s="38" t="s">
        <v>248</v>
      </c>
      <c r="Q17" s="36">
        <v>1</v>
      </c>
      <c r="R17" s="38">
        <v>1</v>
      </c>
      <c r="S17" s="36">
        <v>6</v>
      </c>
      <c r="T17" s="26"/>
    </row>
    <row r="18" spans="2:20" ht="15" customHeight="1" x14ac:dyDescent="0.3">
      <c r="B18" s="23"/>
      <c r="C18" s="29" t="s">
        <v>240</v>
      </c>
      <c r="D18" s="39" t="s">
        <v>248</v>
      </c>
      <c r="E18" s="37" t="s">
        <v>248</v>
      </c>
      <c r="F18" s="39">
        <v>2</v>
      </c>
      <c r="G18" s="37">
        <v>1</v>
      </c>
      <c r="H18" s="39" t="s">
        <v>248</v>
      </c>
      <c r="I18" s="37" t="s">
        <v>248</v>
      </c>
      <c r="J18" s="39">
        <v>1</v>
      </c>
      <c r="K18" s="37">
        <v>2</v>
      </c>
      <c r="L18" s="39" t="s">
        <v>248</v>
      </c>
      <c r="M18" s="37">
        <v>1</v>
      </c>
      <c r="N18" s="39" t="s">
        <v>248</v>
      </c>
      <c r="O18" s="37">
        <v>1</v>
      </c>
      <c r="P18" s="39" t="s">
        <v>248</v>
      </c>
      <c r="Q18" s="37">
        <v>2</v>
      </c>
      <c r="R18" s="39">
        <v>2</v>
      </c>
      <c r="S18" s="37">
        <v>12</v>
      </c>
      <c r="T18" s="26"/>
    </row>
    <row r="19" spans="2:20" ht="15" customHeight="1" x14ac:dyDescent="0.3">
      <c r="B19" s="23"/>
      <c r="C19" s="28" t="s">
        <v>241</v>
      </c>
      <c r="D19" s="38" t="s">
        <v>248</v>
      </c>
      <c r="E19" s="36" t="s">
        <v>248</v>
      </c>
      <c r="F19" s="38">
        <v>1</v>
      </c>
      <c r="G19" s="36">
        <v>1</v>
      </c>
      <c r="H19" s="38" t="s">
        <v>248</v>
      </c>
      <c r="I19" s="36">
        <v>1</v>
      </c>
      <c r="J19" s="38" t="s">
        <v>248</v>
      </c>
      <c r="K19" s="36">
        <v>1</v>
      </c>
      <c r="L19" s="38" t="s">
        <v>248</v>
      </c>
      <c r="M19" s="36">
        <v>3</v>
      </c>
      <c r="N19" s="38">
        <v>1</v>
      </c>
      <c r="O19" s="36">
        <v>1</v>
      </c>
      <c r="P19" s="38" t="s">
        <v>248</v>
      </c>
      <c r="Q19" s="36">
        <v>2</v>
      </c>
      <c r="R19" s="38">
        <v>3</v>
      </c>
      <c r="S19" s="36">
        <v>14</v>
      </c>
      <c r="T19" s="26"/>
    </row>
    <row r="20" spans="2:20" ht="15" customHeight="1" x14ac:dyDescent="0.3">
      <c r="B20" s="23"/>
      <c r="C20" s="29" t="s">
        <v>242</v>
      </c>
      <c r="D20" s="38" t="s">
        <v>248</v>
      </c>
      <c r="E20" s="36" t="s">
        <v>248</v>
      </c>
      <c r="F20" s="38" t="s">
        <v>248</v>
      </c>
      <c r="G20" s="36" t="s">
        <v>248</v>
      </c>
      <c r="H20" s="38" t="s">
        <v>248</v>
      </c>
      <c r="I20" s="36">
        <v>1</v>
      </c>
      <c r="J20" s="38" t="s">
        <v>248</v>
      </c>
      <c r="K20" s="36" t="s">
        <v>248</v>
      </c>
      <c r="L20" s="38" t="s">
        <v>248</v>
      </c>
      <c r="M20" s="36">
        <v>1</v>
      </c>
      <c r="N20" s="38" t="s">
        <v>248</v>
      </c>
      <c r="O20" s="36" t="s">
        <v>248</v>
      </c>
      <c r="P20" s="38" t="s">
        <v>248</v>
      </c>
      <c r="Q20" s="36">
        <v>2</v>
      </c>
      <c r="R20" s="38">
        <v>2</v>
      </c>
      <c r="S20" s="36">
        <v>6</v>
      </c>
      <c r="T20" s="26"/>
    </row>
    <row r="21" spans="2:20" ht="15" customHeight="1" x14ac:dyDescent="0.3">
      <c r="B21" s="23"/>
      <c r="C21" s="28" t="s">
        <v>243</v>
      </c>
      <c r="D21" s="38">
        <v>2</v>
      </c>
      <c r="E21" s="36">
        <v>1</v>
      </c>
      <c r="F21" s="38">
        <v>2</v>
      </c>
      <c r="G21" s="36">
        <v>4</v>
      </c>
      <c r="H21" s="38" t="s">
        <v>248</v>
      </c>
      <c r="I21" s="36">
        <v>1</v>
      </c>
      <c r="J21" s="38">
        <v>1</v>
      </c>
      <c r="K21" s="36">
        <v>1</v>
      </c>
      <c r="L21" s="38" t="s">
        <v>248</v>
      </c>
      <c r="M21" s="36">
        <v>7</v>
      </c>
      <c r="N21" s="38">
        <v>1</v>
      </c>
      <c r="O21" s="36">
        <v>1</v>
      </c>
      <c r="P21" s="38" t="s">
        <v>248</v>
      </c>
      <c r="Q21" s="36">
        <v>4</v>
      </c>
      <c r="R21" s="38">
        <v>3</v>
      </c>
      <c r="S21" s="36">
        <v>28</v>
      </c>
      <c r="T21" s="26"/>
    </row>
    <row r="22" spans="2:20" ht="15" customHeight="1" x14ac:dyDescent="0.3">
      <c r="B22" s="23"/>
      <c r="C22" s="28" t="s">
        <v>244</v>
      </c>
      <c r="D22" s="38">
        <v>1</v>
      </c>
      <c r="E22" s="36" t="s">
        <v>248</v>
      </c>
      <c r="F22" s="38" t="s">
        <v>248</v>
      </c>
      <c r="G22" s="36" t="s">
        <v>248</v>
      </c>
      <c r="H22" s="38" t="s">
        <v>248</v>
      </c>
      <c r="I22" s="36">
        <v>1</v>
      </c>
      <c r="J22" s="38" t="s">
        <v>248</v>
      </c>
      <c r="K22" s="36" t="s">
        <v>248</v>
      </c>
      <c r="L22" s="38" t="s">
        <v>248</v>
      </c>
      <c r="M22" s="36" t="s">
        <v>248</v>
      </c>
      <c r="N22" s="38" t="s">
        <v>248</v>
      </c>
      <c r="O22" s="36" t="s">
        <v>248</v>
      </c>
      <c r="P22" s="38" t="s">
        <v>248</v>
      </c>
      <c r="Q22" s="36" t="s">
        <v>248</v>
      </c>
      <c r="R22" s="38">
        <v>1</v>
      </c>
      <c r="S22" s="36">
        <v>3</v>
      </c>
      <c r="T22" s="26"/>
    </row>
    <row r="23" spans="2:20" ht="15" customHeight="1" x14ac:dyDescent="0.3">
      <c r="B23" s="23"/>
      <c r="C23" s="28" t="s">
        <v>245</v>
      </c>
      <c r="D23" s="38" t="s">
        <v>248</v>
      </c>
      <c r="E23" s="36" t="s">
        <v>248</v>
      </c>
      <c r="F23" s="38" t="s">
        <v>248</v>
      </c>
      <c r="G23" s="36">
        <v>1</v>
      </c>
      <c r="H23" s="38" t="s">
        <v>248</v>
      </c>
      <c r="I23" s="36" t="s">
        <v>248</v>
      </c>
      <c r="J23" s="38" t="s">
        <v>248</v>
      </c>
      <c r="K23" s="36" t="s">
        <v>248</v>
      </c>
      <c r="L23" s="38" t="s">
        <v>248</v>
      </c>
      <c r="M23" s="36" t="s">
        <v>248</v>
      </c>
      <c r="N23" s="38" t="s">
        <v>248</v>
      </c>
      <c r="O23" s="36" t="s">
        <v>248</v>
      </c>
      <c r="P23" s="38" t="s">
        <v>248</v>
      </c>
      <c r="Q23" s="36" t="s">
        <v>248</v>
      </c>
      <c r="R23" s="38" t="s">
        <v>248</v>
      </c>
      <c r="S23" s="36">
        <v>1</v>
      </c>
      <c r="T23" s="26"/>
    </row>
    <row r="24" spans="2:20" ht="15" customHeight="1" x14ac:dyDescent="0.3">
      <c r="B24" s="23"/>
      <c r="C24" s="29" t="s">
        <v>246</v>
      </c>
      <c r="D24" s="39" t="s">
        <v>248</v>
      </c>
      <c r="E24" s="37" t="s">
        <v>248</v>
      </c>
      <c r="F24" s="39">
        <v>1</v>
      </c>
      <c r="G24" s="37" t="s">
        <v>248</v>
      </c>
      <c r="H24" s="39" t="s">
        <v>248</v>
      </c>
      <c r="I24" s="37">
        <v>1</v>
      </c>
      <c r="J24" s="39" t="s">
        <v>248</v>
      </c>
      <c r="K24" s="37" t="s">
        <v>248</v>
      </c>
      <c r="L24" s="39" t="s">
        <v>248</v>
      </c>
      <c r="M24" s="37">
        <v>2</v>
      </c>
      <c r="N24" s="39">
        <v>1</v>
      </c>
      <c r="O24" s="37" t="s">
        <v>248</v>
      </c>
      <c r="P24" s="39" t="s">
        <v>248</v>
      </c>
      <c r="Q24" s="37">
        <v>1</v>
      </c>
      <c r="R24" s="39">
        <v>1</v>
      </c>
      <c r="S24" s="37">
        <v>7</v>
      </c>
      <c r="T24" s="26"/>
    </row>
    <row r="25" spans="2:20" ht="15" customHeight="1" x14ac:dyDescent="0.3">
      <c r="B25" s="23"/>
      <c r="C25" s="32" t="s">
        <v>277</v>
      </c>
      <c r="D25" s="31"/>
      <c r="E25" s="31"/>
      <c r="F25" s="31"/>
      <c r="G25" s="31"/>
      <c r="H25" s="31"/>
      <c r="I25" s="31"/>
      <c r="J25" s="31"/>
      <c r="K25" s="31"/>
      <c r="L25" s="31"/>
      <c r="M25" s="31"/>
      <c r="N25" s="31"/>
      <c r="O25" s="31"/>
      <c r="P25" s="31"/>
      <c r="Q25" s="31"/>
      <c r="R25" s="31"/>
      <c r="S25" s="31"/>
      <c r="T25" s="26"/>
    </row>
    <row r="26" spans="2:20" ht="15" customHeight="1" x14ac:dyDescent="0.3">
      <c r="B26" s="23"/>
      <c r="C26" s="33" t="s">
        <v>295</v>
      </c>
      <c r="D26" s="33"/>
      <c r="E26" s="33"/>
      <c r="F26" s="33"/>
      <c r="G26" s="33"/>
      <c r="H26" s="33"/>
      <c r="I26" s="33"/>
      <c r="J26" s="33"/>
      <c r="K26" s="33"/>
      <c r="L26" s="33"/>
      <c r="M26" s="33"/>
      <c r="N26" s="33"/>
      <c r="O26" s="33"/>
      <c r="P26" s="33"/>
      <c r="Q26" s="33"/>
      <c r="R26" s="33"/>
      <c r="S26" s="33"/>
      <c r="T26" s="26"/>
    </row>
    <row r="27" spans="2:20" ht="15" customHeight="1" x14ac:dyDescent="0.3">
      <c r="B27" s="23"/>
      <c r="C27" s="33"/>
      <c r="D27" s="33"/>
      <c r="E27" s="33"/>
      <c r="F27" s="33"/>
      <c r="G27" s="33"/>
      <c r="H27" s="33"/>
      <c r="I27" s="33"/>
      <c r="J27" s="33"/>
      <c r="K27" s="33"/>
      <c r="L27" s="33"/>
      <c r="M27" s="33"/>
      <c r="N27" s="33"/>
      <c r="O27" s="33"/>
      <c r="P27" s="33"/>
      <c r="Q27" s="33"/>
      <c r="R27" s="33"/>
      <c r="S27" s="33"/>
      <c r="T27" s="26"/>
    </row>
    <row r="28" spans="2:20" ht="21" x14ac:dyDescent="0.4">
      <c r="B28" s="23"/>
      <c r="C28" s="195" t="s">
        <v>247</v>
      </c>
      <c r="D28" s="195"/>
      <c r="E28" s="195"/>
      <c r="F28" s="195"/>
      <c r="G28" s="195"/>
      <c r="H28" s="195"/>
      <c r="I28" s="195"/>
      <c r="J28" s="195"/>
      <c r="K28" s="195"/>
      <c r="L28" s="33"/>
      <c r="M28" s="33"/>
      <c r="N28" s="33"/>
      <c r="O28" s="33"/>
      <c r="P28" s="33"/>
      <c r="Q28" s="33"/>
      <c r="R28" s="33"/>
      <c r="S28" s="33"/>
      <c r="T28" s="26"/>
    </row>
    <row r="29" spans="2:20" ht="18" x14ac:dyDescent="0.35">
      <c r="B29" s="23"/>
      <c r="C29" s="34" t="s">
        <v>109</v>
      </c>
      <c r="D29" s="33"/>
      <c r="E29" s="33"/>
      <c r="F29" s="33"/>
      <c r="G29" s="33"/>
      <c r="H29" s="33"/>
      <c r="I29" s="33"/>
      <c r="J29" s="33"/>
      <c r="K29" s="33"/>
      <c r="L29" s="33"/>
      <c r="M29" s="33"/>
      <c r="N29" s="33"/>
      <c r="O29" s="33"/>
      <c r="P29" s="33"/>
      <c r="Q29" s="33"/>
      <c r="R29" s="33"/>
      <c r="S29" s="33"/>
      <c r="T29" s="26"/>
    </row>
    <row r="30" spans="2:20" ht="15" customHeight="1" x14ac:dyDescent="0.35">
      <c r="B30" s="23"/>
      <c r="C30" s="34"/>
      <c r="D30" s="33"/>
      <c r="E30" s="33"/>
      <c r="F30" s="33"/>
      <c r="G30" s="33"/>
      <c r="H30" s="33"/>
      <c r="I30" s="33"/>
      <c r="J30" s="33"/>
      <c r="K30" s="33"/>
      <c r="L30" s="33"/>
      <c r="M30" s="33"/>
      <c r="N30" s="33"/>
      <c r="O30" s="33"/>
      <c r="P30" s="33"/>
      <c r="Q30" s="33"/>
      <c r="R30" s="33"/>
      <c r="S30" s="33"/>
      <c r="T30" s="26"/>
    </row>
    <row r="31" spans="2:20" ht="15" customHeight="1" x14ac:dyDescent="0.3">
      <c r="B31" s="23"/>
      <c r="C31" s="198" t="s">
        <v>112</v>
      </c>
      <c r="D31" s="202" t="s">
        <v>53</v>
      </c>
      <c r="E31" s="202"/>
      <c r="F31" s="202"/>
      <c r="G31" s="202"/>
      <c r="H31" s="202"/>
      <c r="I31" s="202"/>
      <c r="J31" s="202"/>
      <c r="K31" s="202"/>
      <c r="L31" s="202"/>
      <c r="M31" s="202"/>
      <c r="N31" s="202"/>
      <c r="O31" s="202"/>
      <c r="P31" s="202"/>
      <c r="Q31" s="202"/>
      <c r="R31" s="202"/>
      <c r="S31" s="200" t="s">
        <v>113</v>
      </c>
      <c r="T31" s="26"/>
    </row>
    <row r="32" spans="2:20" ht="49.2" customHeight="1" x14ac:dyDescent="0.3">
      <c r="B32" s="23"/>
      <c r="C32" s="198"/>
      <c r="D32" s="52" t="s">
        <v>54</v>
      </c>
      <c r="E32" s="52" t="s">
        <v>217</v>
      </c>
      <c r="F32" s="52" t="s">
        <v>55</v>
      </c>
      <c r="G32" s="52" t="s">
        <v>56</v>
      </c>
      <c r="H32" s="52" t="s">
        <v>57</v>
      </c>
      <c r="I32" s="52" t="s">
        <v>58</v>
      </c>
      <c r="J32" s="52" t="s">
        <v>59</v>
      </c>
      <c r="K32" s="52" t="s">
        <v>60</v>
      </c>
      <c r="L32" s="52" t="s">
        <v>61</v>
      </c>
      <c r="M32" s="52" t="s">
        <v>62</v>
      </c>
      <c r="N32" s="52" t="s">
        <v>63</v>
      </c>
      <c r="O32" s="52" t="s">
        <v>64</v>
      </c>
      <c r="P32" s="52" t="s">
        <v>65</v>
      </c>
      <c r="Q32" s="52" t="s">
        <v>66</v>
      </c>
      <c r="R32" s="52" t="s">
        <v>114</v>
      </c>
      <c r="S32" s="200"/>
      <c r="T32" s="26"/>
    </row>
    <row r="33" spans="2:20" ht="15" customHeight="1" x14ac:dyDescent="0.3">
      <c r="B33" s="23"/>
      <c r="C33" s="28" t="s">
        <v>11</v>
      </c>
      <c r="D33" s="117">
        <v>0.51645758742003001</v>
      </c>
      <c r="E33" s="118">
        <v>0.39983813219615</v>
      </c>
      <c r="F33" s="117">
        <v>1.5660326844349199</v>
      </c>
      <c r="G33" s="118">
        <v>1.4327533070362</v>
      </c>
      <c r="H33" s="117">
        <v>0.69971673134325996</v>
      </c>
      <c r="I33" s="118">
        <v>0.94961556396585001</v>
      </c>
      <c r="J33" s="117">
        <v>0.64973696481873999</v>
      </c>
      <c r="K33" s="118">
        <v>0.44981789872067002</v>
      </c>
      <c r="L33" s="117">
        <v>0.29987859914711001</v>
      </c>
      <c r="M33" s="118">
        <v>2.2490894936033401</v>
      </c>
      <c r="N33" s="117">
        <v>0.53311750959487003</v>
      </c>
      <c r="O33" s="118">
        <v>0.7996762643923</v>
      </c>
      <c r="P33" s="117">
        <v>0.28321867697226999</v>
      </c>
      <c r="Q33" s="118">
        <v>2.6989073923240099</v>
      </c>
      <c r="R33" s="117">
        <v>2.5489680927504499</v>
      </c>
      <c r="S33" s="118">
        <v>16.076824898720201</v>
      </c>
      <c r="T33" s="26"/>
    </row>
    <row r="34" spans="2:20" ht="15" customHeight="1" x14ac:dyDescent="0.3">
      <c r="B34" s="23"/>
      <c r="C34" s="28" t="s">
        <v>236</v>
      </c>
      <c r="D34" s="117">
        <v>0.82726756625121001</v>
      </c>
      <c r="E34" s="118">
        <v>0.41363378312560001</v>
      </c>
      <c r="F34" s="117">
        <v>1.91305624695591</v>
      </c>
      <c r="G34" s="118">
        <v>2.53350692164432</v>
      </c>
      <c r="H34" s="117">
        <v>1.65453513250241</v>
      </c>
      <c r="I34" s="118">
        <v>1.8613520240652099</v>
      </c>
      <c r="J34" s="117">
        <v>0.77556334336051003</v>
      </c>
      <c r="K34" s="118">
        <v>0.51704222890700002</v>
      </c>
      <c r="L34" s="117">
        <v>0.5687464517977</v>
      </c>
      <c r="M34" s="118">
        <v>3.25736604211412</v>
      </c>
      <c r="N34" s="117">
        <v>0.82726756625121001</v>
      </c>
      <c r="O34" s="118">
        <v>1.5511266867210101</v>
      </c>
      <c r="P34" s="117">
        <v>0.82726756625121001</v>
      </c>
      <c r="Q34" s="118">
        <v>2.53350692164432</v>
      </c>
      <c r="R34" s="117">
        <v>2.8954364818792202</v>
      </c>
      <c r="S34" s="118">
        <v>22.956674963470999</v>
      </c>
      <c r="T34" s="26"/>
    </row>
    <row r="35" spans="2:20" ht="15" customHeight="1" x14ac:dyDescent="0.3">
      <c r="B35" s="23"/>
      <c r="C35" s="41" t="s">
        <v>237</v>
      </c>
      <c r="D35" s="119">
        <v>1.2985579513949801</v>
      </c>
      <c r="E35" s="120">
        <v>0.32463948784874003</v>
      </c>
      <c r="F35" s="119">
        <v>1.2985579513949801</v>
      </c>
      <c r="G35" s="120">
        <v>1.6231974392437201</v>
      </c>
      <c r="H35" s="119">
        <v>0.97391846354623002</v>
      </c>
      <c r="I35" s="120">
        <v>1.2985579513949801</v>
      </c>
      <c r="J35" s="119">
        <v>0.64927897569749005</v>
      </c>
      <c r="K35" s="120">
        <v>0.32463948784874003</v>
      </c>
      <c r="L35" s="119">
        <v>0.64927897569749005</v>
      </c>
      <c r="M35" s="120">
        <v>1.94783692709246</v>
      </c>
      <c r="N35" s="119">
        <v>0.32463948784874003</v>
      </c>
      <c r="O35" s="120">
        <v>1.2985579513949801</v>
      </c>
      <c r="P35" s="119" t="s">
        <v>248</v>
      </c>
      <c r="Q35" s="120">
        <v>1.94783692709246</v>
      </c>
      <c r="R35" s="119">
        <v>2.59711590278995</v>
      </c>
      <c r="S35" s="120">
        <v>18.5</v>
      </c>
      <c r="T35" s="26"/>
    </row>
    <row r="36" spans="2:20" ht="15" customHeight="1" x14ac:dyDescent="0.3">
      <c r="B36" s="23"/>
      <c r="C36" s="46"/>
      <c r="D36" s="47"/>
      <c r="E36" s="47"/>
      <c r="F36" s="47"/>
      <c r="G36" s="47"/>
      <c r="H36" s="47"/>
      <c r="I36" s="47"/>
      <c r="J36" s="47"/>
      <c r="K36" s="47"/>
      <c r="L36" s="47"/>
      <c r="M36" s="47"/>
      <c r="N36" s="47"/>
      <c r="O36" s="47"/>
      <c r="P36" s="47"/>
      <c r="Q36" s="47"/>
      <c r="R36" s="47"/>
      <c r="S36" s="47"/>
      <c r="T36" s="26"/>
    </row>
    <row r="37" spans="2:20" ht="15" customHeight="1" x14ac:dyDescent="0.3">
      <c r="B37" s="23"/>
      <c r="C37" s="28" t="s">
        <v>238</v>
      </c>
      <c r="D37" s="117" t="s">
        <v>248</v>
      </c>
      <c r="E37" s="118" t="s">
        <v>248</v>
      </c>
      <c r="F37" s="117" t="s">
        <v>248</v>
      </c>
      <c r="G37" s="118" t="s">
        <v>248</v>
      </c>
      <c r="H37" s="117">
        <v>2.6420777299268101</v>
      </c>
      <c r="I37" s="118">
        <v>2.6420777299268101</v>
      </c>
      <c r="J37" s="117" t="s">
        <v>248</v>
      </c>
      <c r="K37" s="118" t="s">
        <v>248</v>
      </c>
      <c r="L37" s="117" t="s">
        <v>248</v>
      </c>
      <c r="M37" s="118" t="s">
        <v>248</v>
      </c>
      <c r="N37" s="117" t="s">
        <v>248</v>
      </c>
      <c r="O37" s="118" t="s">
        <v>248</v>
      </c>
      <c r="P37" s="117" t="s">
        <v>248</v>
      </c>
      <c r="Q37" s="118">
        <v>2.6420777299268101</v>
      </c>
      <c r="R37" s="117">
        <v>2.6420777299268101</v>
      </c>
      <c r="S37" s="118">
        <v>10.568310919707301</v>
      </c>
      <c r="T37" s="26"/>
    </row>
    <row r="38" spans="2:20" ht="15" customHeight="1" x14ac:dyDescent="0.3">
      <c r="B38" s="23"/>
      <c r="C38" s="28" t="s">
        <v>239</v>
      </c>
      <c r="D38" s="117" t="s">
        <v>248</v>
      </c>
      <c r="E38" s="118" t="s">
        <v>248</v>
      </c>
      <c r="F38" s="117">
        <v>3.7314128994943898</v>
      </c>
      <c r="G38" s="118">
        <v>1.8657064497472</v>
      </c>
      <c r="H38" s="117" t="s">
        <v>248</v>
      </c>
      <c r="I38" s="118" t="s">
        <v>248</v>
      </c>
      <c r="J38" s="117" t="s">
        <v>248</v>
      </c>
      <c r="K38" s="118" t="s">
        <v>248</v>
      </c>
      <c r="L38" s="117" t="s">
        <v>248</v>
      </c>
      <c r="M38" s="118">
        <v>1.8657064497472</v>
      </c>
      <c r="N38" s="117" t="s">
        <v>248</v>
      </c>
      <c r="O38" s="118" t="s">
        <v>248</v>
      </c>
      <c r="P38" s="117" t="s">
        <v>248</v>
      </c>
      <c r="Q38" s="118">
        <v>1.8657064497472</v>
      </c>
      <c r="R38" s="117">
        <v>1.8657064497472</v>
      </c>
      <c r="S38" s="118">
        <v>11.194238698483201</v>
      </c>
      <c r="T38" s="26"/>
    </row>
    <row r="39" spans="2:20" ht="15" customHeight="1" x14ac:dyDescent="0.3">
      <c r="B39" s="23"/>
      <c r="C39" s="29" t="s">
        <v>240</v>
      </c>
      <c r="D39" s="121" t="s">
        <v>248</v>
      </c>
      <c r="E39" s="122" t="s">
        <v>248</v>
      </c>
      <c r="F39" s="121">
        <v>3.3653037186606101</v>
      </c>
      <c r="G39" s="122">
        <v>1.6826518593303099</v>
      </c>
      <c r="H39" s="121" t="s">
        <v>248</v>
      </c>
      <c r="I39" s="122" t="s">
        <v>248</v>
      </c>
      <c r="J39" s="121">
        <v>1.6826518593303099</v>
      </c>
      <c r="K39" s="122">
        <v>3.3653037186606101</v>
      </c>
      <c r="L39" s="121" t="s">
        <v>248</v>
      </c>
      <c r="M39" s="122">
        <v>1.6826518593303099</v>
      </c>
      <c r="N39" s="121" t="s">
        <v>248</v>
      </c>
      <c r="O39" s="122">
        <v>1.6826518593303099</v>
      </c>
      <c r="P39" s="121" t="s">
        <v>248</v>
      </c>
      <c r="Q39" s="122">
        <v>3.3653037186606101</v>
      </c>
      <c r="R39" s="121">
        <v>3.3653037186606101</v>
      </c>
      <c r="S39" s="122">
        <v>20.191822311963701</v>
      </c>
      <c r="T39" s="26"/>
    </row>
    <row r="40" spans="2:20" ht="15" customHeight="1" x14ac:dyDescent="0.3">
      <c r="B40" s="23"/>
      <c r="C40" s="28" t="s">
        <v>241</v>
      </c>
      <c r="D40" s="117" t="s">
        <v>248</v>
      </c>
      <c r="E40" s="118" t="s">
        <v>248</v>
      </c>
      <c r="F40" s="117">
        <v>1.57527449158016</v>
      </c>
      <c r="G40" s="118">
        <v>1.57527449158016</v>
      </c>
      <c r="H40" s="117" t="s">
        <v>248</v>
      </c>
      <c r="I40" s="118">
        <v>1.57527449158016</v>
      </c>
      <c r="J40" s="117" t="s">
        <v>248</v>
      </c>
      <c r="K40" s="118">
        <v>1.57527449158016</v>
      </c>
      <c r="L40" s="117" t="s">
        <v>248</v>
      </c>
      <c r="M40" s="118">
        <v>4.7258234747404702</v>
      </c>
      <c r="N40" s="117">
        <v>1.57527449158016</v>
      </c>
      <c r="O40" s="118">
        <v>1.57527449158016</v>
      </c>
      <c r="P40" s="117" t="s">
        <v>248</v>
      </c>
      <c r="Q40" s="118">
        <v>3.1505489831603199</v>
      </c>
      <c r="R40" s="117">
        <v>4.7258234747404702</v>
      </c>
      <c r="S40" s="118">
        <v>22.053842882122201</v>
      </c>
      <c r="T40" s="26"/>
    </row>
    <row r="41" spans="2:20" ht="15" customHeight="1" x14ac:dyDescent="0.3">
      <c r="B41" s="23"/>
      <c r="C41" s="29" t="s">
        <v>250</v>
      </c>
      <c r="D41" s="117" t="s">
        <v>248</v>
      </c>
      <c r="E41" s="118" t="s">
        <v>248</v>
      </c>
      <c r="F41" s="117" t="s">
        <v>248</v>
      </c>
      <c r="G41" s="118" t="s">
        <v>248</v>
      </c>
      <c r="H41" s="117" t="s">
        <v>248</v>
      </c>
      <c r="I41" s="118">
        <v>2.5456304253748399</v>
      </c>
      <c r="J41" s="117" t="s">
        <v>248</v>
      </c>
      <c r="K41" s="118" t="s">
        <v>248</v>
      </c>
      <c r="L41" s="117" t="s">
        <v>248</v>
      </c>
      <c r="M41" s="118">
        <v>2.5456304253748399</v>
      </c>
      <c r="N41" s="117" t="s">
        <v>248</v>
      </c>
      <c r="O41" s="118" t="s">
        <v>248</v>
      </c>
      <c r="P41" s="117" t="s">
        <v>248</v>
      </c>
      <c r="Q41" s="118">
        <v>5.0912608507496904</v>
      </c>
      <c r="R41" s="117">
        <v>5.0912608507496904</v>
      </c>
      <c r="S41" s="118">
        <v>15.2737825522491</v>
      </c>
      <c r="T41" s="26"/>
    </row>
    <row r="42" spans="2:20" ht="15" customHeight="1" x14ac:dyDescent="0.3">
      <c r="B42" s="23"/>
      <c r="C42" s="28" t="s">
        <v>243</v>
      </c>
      <c r="D42" s="117">
        <v>2.1794089442943099</v>
      </c>
      <c r="E42" s="118">
        <v>1.08970447214715</v>
      </c>
      <c r="F42" s="117">
        <v>2.1794089442943099</v>
      </c>
      <c r="G42" s="118">
        <v>4.3588178885886197</v>
      </c>
      <c r="H42" s="117" t="s">
        <v>248</v>
      </c>
      <c r="I42" s="118">
        <v>1.08970447214715</v>
      </c>
      <c r="J42" s="117">
        <v>1.08970447214715</v>
      </c>
      <c r="K42" s="118">
        <v>1.08970447214715</v>
      </c>
      <c r="L42" s="117" t="s">
        <v>248</v>
      </c>
      <c r="M42" s="118">
        <v>7.6279313050300797</v>
      </c>
      <c r="N42" s="117">
        <v>1.08970447214715</v>
      </c>
      <c r="O42" s="118">
        <v>1.08970447214715</v>
      </c>
      <c r="P42" s="117" t="s">
        <v>248</v>
      </c>
      <c r="Q42" s="118">
        <v>4.3588178885886197</v>
      </c>
      <c r="R42" s="117">
        <v>3.2691134164414599</v>
      </c>
      <c r="S42" s="118">
        <v>30.511725220120301</v>
      </c>
      <c r="T42" s="26"/>
    </row>
    <row r="43" spans="2:20" ht="15" customHeight="1" x14ac:dyDescent="0.3">
      <c r="B43" s="23"/>
      <c r="C43" s="28" t="s">
        <v>251</v>
      </c>
      <c r="D43" s="117">
        <v>4.0350240083928499</v>
      </c>
      <c r="E43" s="118" t="s">
        <v>248</v>
      </c>
      <c r="F43" s="117" t="s">
        <v>248</v>
      </c>
      <c r="G43" s="118" t="s">
        <v>248</v>
      </c>
      <c r="H43" s="117" t="s">
        <v>248</v>
      </c>
      <c r="I43" s="118">
        <v>4.0350240083928499</v>
      </c>
      <c r="J43" s="117" t="s">
        <v>248</v>
      </c>
      <c r="K43" s="118" t="s">
        <v>248</v>
      </c>
      <c r="L43" s="117" t="s">
        <v>248</v>
      </c>
      <c r="M43" s="118" t="s">
        <v>248</v>
      </c>
      <c r="N43" s="117" t="s">
        <v>248</v>
      </c>
      <c r="O43" s="118" t="s">
        <v>248</v>
      </c>
      <c r="P43" s="117" t="s">
        <v>248</v>
      </c>
      <c r="Q43" s="118" t="s">
        <v>248</v>
      </c>
      <c r="R43" s="117">
        <v>4.0350240083928499</v>
      </c>
      <c r="S43" s="118">
        <v>12.1050720251786</v>
      </c>
      <c r="T43" s="26"/>
    </row>
    <row r="44" spans="2:20" ht="15" customHeight="1" x14ac:dyDescent="0.3">
      <c r="B44" s="23"/>
      <c r="C44" s="28" t="s">
        <v>245</v>
      </c>
      <c r="D44" s="117" t="s">
        <v>248</v>
      </c>
      <c r="E44" s="118" t="s">
        <v>248</v>
      </c>
      <c r="F44" s="117" t="s">
        <v>248</v>
      </c>
      <c r="G44" s="118">
        <v>4.2320876888569101</v>
      </c>
      <c r="H44" s="117" t="s">
        <v>248</v>
      </c>
      <c r="I44" s="118" t="s">
        <v>248</v>
      </c>
      <c r="J44" s="117" t="s">
        <v>248</v>
      </c>
      <c r="K44" s="118" t="s">
        <v>248</v>
      </c>
      <c r="L44" s="117" t="s">
        <v>248</v>
      </c>
      <c r="M44" s="118" t="s">
        <v>248</v>
      </c>
      <c r="N44" s="117" t="s">
        <v>248</v>
      </c>
      <c r="O44" s="118" t="s">
        <v>248</v>
      </c>
      <c r="P44" s="117" t="s">
        <v>248</v>
      </c>
      <c r="Q44" s="118" t="s">
        <v>248</v>
      </c>
      <c r="R44" s="117" t="s">
        <v>248</v>
      </c>
      <c r="S44" s="118">
        <v>4.2320876888569101</v>
      </c>
      <c r="T44" s="26"/>
    </row>
    <row r="45" spans="2:20" ht="15" customHeight="1" x14ac:dyDescent="0.3">
      <c r="B45" s="23"/>
      <c r="C45" s="29" t="s">
        <v>252</v>
      </c>
      <c r="D45" s="121" t="s">
        <v>248</v>
      </c>
      <c r="E45" s="122" t="s">
        <v>248</v>
      </c>
      <c r="F45" s="121">
        <v>2.2194602272727302</v>
      </c>
      <c r="G45" s="122" t="s">
        <v>248</v>
      </c>
      <c r="H45" s="121" t="s">
        <v>248</v>
      </c>
      <c r="I45" s="122">
        <v>2.2194602272727302</v>
      </c>
      <c r="J45" s="121" t="s">
        <v>248</v>
      </c>
      <c r="K45" s="122" t="s">
        <v>248</v>
      </c>
      <c r="L45" s="121" t="s">
        <v>248</v>
      </c>
      <c r="M45" s="122">
        <v>4.4389204545454604</v>
      </c>
      <c r="N45" s="121">
        <v>2.2194602272727302</v>
      </c>
      <c r="O45" s="122" t="s">
        <v>248</v>
      </c>
      <c r="P45" s="121" t="s">
        <v>248</v>
      </c>
      <c r="Q45" s="122">
        <v>2.2194602272727302</v>
      </c>
      <c r="R45" s="121">
        <v>2.2194602272727302</v>
      </c>
      <c r="S45" s="122">
        <v>15.536221590909101</v>
      </c>
      <c r="T45" s="26"/>
    </row>
    <row r="46" spans="2:20" ht="15" customHeight="1" x14ac:dyDescent="0.3">
      <c r="B46" s="23"/>
      <c r="C46" s="32" t="s">
        <v>277</v>
      </c>
      <c r="D46" s="33"/>
      <c r="E46" s="33"/>
      <c r="F46" s="33"/>
      <c r="G46" s="33"/>
      <c r="H46" s="33"/>
      <c r="I46" s="33"/>
      <c r="J46" s="33"/>
      <c r="K46" s="33"/>
      <c r="L46" s="33"/>
      <c r="M46" s="33"/>
      <c r="N46" s="33"/>
      <c r="O46" s="33"/>
      <c r="P46" s="33"/>
      <c r="Q46" s="33"/>
      <c r="R46" s="33"/>
      <c r="S46" s="33"/>
      <c r="T46" s="26"/>
    </row>
    <row r="47" spans="2:20" ht="15" customHeight="1" x14ac:dyDescent="0.3">
      <c r="B47" s="23"/>
      <c r="C47" s="33" t="s">
        <v>295</v>
      </c>
      <c r="D47" s="33"/>
      <c r="E47" s="33"/>
      <c r="F47" s="33"/>
      <c r="G47" s="33"/>
      <c r="H47" s="33"/>
      <c r="I47" s="33"/>
      <c r="J47" s="33"/>
      <c r="K47" s="33"/>
      <c r="L47" s="33"/>
      <c r="M47" s="33"/>
      <c r="N47" s="33"/>
      <c r="O47" s="33"/>
      <c r="P47" s="33"/>
      <c r="Q47" s="33"/>
      <c r="R47" s="33"/>
      <c r="S47" s="33"/>
      <c r="T47" s="26"/>
    </row>
    <row r="48" spans="2:20" ht="15" customHeight="1" x14ac:dyDescent="0.3">
      <c r="B48" s="24"/>
      <c r="C48" s="7"/>
      <c r="D48" s="7"/>
      <c r="E48" s="7"/>
      <c r="F48" s="7"/>
      <c r="G48" s="7"/>
      <c r="H48" s="7"/>
      <c r="I48" s="16"/>
      <c r="J48" s="7"/>
      <c r="K48" s="7"/>
      <c r="L48" s="16"/>
      <c r="M48" s="7"/>
      <c r="N48" s="7"/>
      <c r="O48" s="7"/>
      <c r="P48" s="7"/>
      <c r="Q48" s="7"/>
      <c r="R48" s="7"/>
      <c r="S48" s="55"/>
      <c r="T48" s="27"/>
    </row>
  </sheetData>
  <mergeCells count="9">
    <mergeCell ref="C6:K6"/>
    <mergeCell ref="S31:S32"/>
    <mergeCell ref="C31:C32"/>
    <mergeCell ref="C28:K28"/>
    <mergeCell ref="C7:K7"/>
    <mergeCell ref="D10:R10"/>
    <mergeCell ref="C10:C11"/>
    <mergeCell ref="S10:S11"/>
    <mergeCell ref="D31:R31"/>
  </mergeCells>
  <pageMargins left="0.7" right="0.7" top="0.75" bottom="0.75" header="0.3" footer="0.3"/>
  <pageSetup paperSize="9"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774DA-ED4E-40B3-B5E8-77DF5021C46E}">
  <sheetPr>
    <tabColor theme="9" tint="0.59999389629810485"/>
  </sheetPr>
  <dimension ref="B4:H47"/>
  <sheetViews>
    <sheetView zoomScaleNormal="100" zoomScaleSheetLayoutView="50" workbookViewId="0"/>
  </sheetViews>
  <sheetFormatPr defaultColWidth="9.33203125" defaultRowHeight="14.4" x14ac:dyDescent="0.3"/>
  <cols>
    <col min="1" max="1" width="9.33203125" style="1"/>
    <col min="2" max="2" width="4.44140625" style="1" customWidth="1"/>
    <col min="3" max="3" width="33.6640625" style="1" customWidth="1"/>
    <col min="4" max="7" width="25.6640625" style="1" customWidth="1"/>
    <col min="8" max="8" width="4.44140625" style="1" customWidth="1"/>
    <col min="9" max="16384" width="9.33203125" style="1"/>
  </cols>
  <sheetData>
    <row r="4" spans="2:8" x14ac:dyDescent="0.3">
      <c r="C4" s="3"/>
    </row>
    <row r="5" spans="2:8" ht="80.099999999999994" customHeight="1" x14ac:dyDescent="0.3">
      <c r="B5" s="22"/>
      <c r="C5" s="21"/>
      <c r="D5" s="4"/>
      <c r="E5" s="4"/>
      <c r="F5" s="4"/>
      <c r="G5" s="4"/>
      <c r="H5" s="25"/>
    </row>
    <row r="6" spans="2:8" ht="33" customHeight="1" x14ac:dyDescent="0.5">
      <c r="B6" s="23"/>
      <c r="C6" s="194" t="s">
        <v>194</v>
      </c>
      <c r="D6" s="194"/>
      <c r="E6" s="194"/>
      <c r="F6" s="194"/>
      <c r="G6" s="194"/>
      <c r="H6" s="26"/>
    </row>
    <row r="7" spans="2:8" ht="21" x14ac:dyDescent="0.4">
      <c r="B7" s="23"/>
      <c r="C7" s="195" t="s">
        <v>147</v>
      </c>
      <c r="D7" s="195"/>
      <c r="E7" s="195"/>
      <c r="F7" s="195"/>
      <c r="G7" s="195"/>
      <c r="H7" s="26"/>
    </row>
    <row r="8" spans="2:8" ht="18" x14ac:dyDescent="0.35">
      <c r="B8" s="23"/>
      <c r="C8" s="34" t="s">
        <v>109</v>
      </c>
      <c r="D8" s="5"/>
      <c r="E8" s="6"/>
      <c r="F8" s="6"/>
      <c r="G8" s="6"/>
      <c r="H8" s="26"/>
    </row>
    <row r="9" spans="2:8" ht="15" customHeight="1" x14ac:dyDescent="0.35">
      <c r="B9" s="23"/>
      <c r="C9" s="20"/>
      <c r="D9" s="5"/>
      <c r="E9" s="6"/>
      <c r="F9" s="6"/>
      <c r="G9" s="6"/>
      <c r="H9" s="26"/>
    </row>
    <row r="10" spans="2:8" ht="49.2" customHeight="1" x14ac:dyDescent="0.3">
      <c r="B10" s="23"/>
      <c r="C10" s="54" t="s">
        <v>115</v>
      </c>
      <c r="D10" s="52" t="s">
        <v>116</v>
      </c>
      <c r="E10" s="52" t="s">
        <v>117</v>
      </c>
      <c r="F10" s="52" t="s">
        <v>118</v>
      </c>
      <c r="G10" s="52" t="s">
        <v>119</v>
      </c>
      <c r="H10" s="26"/>
    </row>
    <row r="11" spans="2:8" ht="15" customHeight="1" x14ac:dyDescent="0.3">
      <c r="B11" s="23"/>
      <c r="C11" s="28" t="s">
        <v>11</v>
      </c>
      <c r="D11" s="38">
        <v>753</v>
      </c>
      <c r="E11" s="36">
        <v>1681</v>
      </c>
      <c r="F11" s="38">
        <v>263</v>
      </c>
      <c r="G11" s="36">
        <v>886</v>
      </c>
      <c r="H11" s="26"/>
    </row>
    <row r="12" spans="2:8" ht="15" customHeight="1" x14ac:dyDescent="0.3">
      <c r="B12" s="23"/>
      <c r="C12" s="28" t="s">
        <v>236</v>
      </c>
      <c r="D12" s="38">
        <v>162</v>
      </c>
      <c r="E12" s="36">
        <v>262</v>
      </c>
      <c r="F12" s="38">
        <v>33</v>
      </c>
      <c r="G12" s="36">
        <v>119</v>
      </c>
      <c r="H12" s="26"/>
    </row>
    <row r="13" spans="2:8" ht="15" customHeight="1" x14ac:dyDescent="0.3">
      <c r="B13" s="23"/>
      <c r="C13" s="41" t="s">
        <v>237</v>
      </c>
      <c r="D13" s="44">
        <v>82</v>
      </c>
      <c r="E13" s="45">
        <v>125</v>
      </c>
      <c r="F13" s="44">
        <v>15</v>
      </c>
      <c r="G13" s="45">
        <v>60</v>
      </c>
      <c r="H13" s="26"/>
    </row>
    <row r="14" spans="2:8" ht="15" customHeight="1" x14ac:dyDescent="0.3">
      <c r="B14" s="23"/>
      <c r="C14" s="46"/>
      <c r="D14" s="47"/>
      <c r="E14" s="47"/>
      <c r="F14" s="47"/>
      <c r="G14" s="47"/>
      <c r="H14" s="26"/>
    </row>
    <row r="15" spans="2:8" ht="15" customHeight="1" x14ac:dyDescent="0.3">
      <c r="B15" s="23"/>
      <c r="C15" s="28" t="s">
        <v>238</v>
      </c>
      <c r="D15" s="38">
        <v>8</v>
      </c>
      <c r="E15" s="36">
        <v>6</v>
      </c>
      <c r="F15" s="38">
        <v>1</v>
      </c>
      <c r="G15" s="36">
        <v>3</v>
      </c>
      <c r="H15" s="26"/>
    </row>
    <row r="16" spans="2:8" ht="15" customHeight="1" x14ac:dyDescent="0.3">
      <c r="B16" s="23"/>
      <c r="C16" s="28" t="s">
        <v>239</v>
      </c>
      <c r="D16" s="38">
        <v>7</v>
      </c>
      <c r="E16" s="36">
        <v>19</v>
      </c>
      <c r="F16" s="38">
        <v>3</v>
      </c>
      <c r="G16" s="36">
        <v>8</v>
      </c>
      <c r="H16" s="26"/>
    </row>
    <row r="17" spans="2:8" ht="15" customHeight="1" x14ac:dyDescent="0.3">
      <c r="B17" s="23"/>
      <c r="C17" s="29" t="s">
        <v>240</v>
      </c>
      <c r="D17" s="39">
        <v>13</v>
      </c>
      <c r="E17" s="37">
        <v>17</v>
      </c>
      <c r="F17" s="39">
        <v>2</v>
      </c>
      <c r="G17" s="37">
        <v>9</v>
      </c>
      <c r="H17" s="26"/>
    </row>
    <row r="18" spans="2:8" ht="15" customHeight="1" x14ac:dyDescent="0.3">
      <c r="B18" s="23"/>
      <c r="C18" s="28" t="s">
        <v>241</v>
      </c>
      <c r="D18" s="38">
        <v>12</v>
      </c>
      <c r="E18" s="36">
        <v>22</v>
      </c>
      <c r="F18" s="38">
        <v>1</v>
      </c>
      <c r="G18" s="36">
        <v>9</v>
      </c>
      <c r="H18" s="26"/>
    </row>
    <row r="19" spans="2:8" ht="15" customHeight="1" x14ac:dyDescent="0.3">
      <c r="B19" s="23"/>
      <c r="C19" s="29" t="s">
        <v>242</v>
      </c>
      <c r="D19" s="38">
        <v>8</v>
      </c>
      <c r="E19" s="36">
        <v>11</v>
      </c>
      <c r="F19" s="38">
        <v>2</v>
      </c>
      <c r="G19" s="36">
        <v>5</v>
      </c>
      <c r="H19" s="26"/>
    </row>
    <row r="20" spans="2:8" ht="15" customHeight="1" x14ac:dyDescent="0.3">
      <c r="B20" s="23"/>
      <c r="C20" s="28" t="s">
        <v>243</v>
      </c>
      <c r="D20" s="38">
        <v>15</v>
      </c>
      <c r="E20" s="36">
        <v>25</v>
      </c>
      <c r="F20" s="38">
        <v>4</v>
      </c>
      <c r="G20" s="36">
        <v>17</v>
      </c>
      <c r="H20" s="26"/>
    </row>
    <row r="21" spans="2:8" ht="15" customHeight="1" x14ac:dyDescent="0.3">
      <c r="B21" s="23"/>
      <c r="C21" s="28" t="s">
        <v>244</v>
      </c>
      <c r="D21" s="38">
        <v>4</v>
      </c>
      <c r="E21" s="36">
        <v>7</v>
      </c>
      <c r="F21" s="38">
        <v>1</v>
      </c>
      <c r="G21" s="36">
        <v>3</v>
      </c>
      <c r="H21" s="26"/>
    </row>
    <row r="22" spans="2:8" ht="15" customHeight="1" x14ac:dyDescent="0.3">
      <c r="B22" s="23"/>
      <c r="C22" s="28" t="s">
        <v>245</v>
      </c>
      <c r="D22" s="38">
        <v>5</v>
      </c>
      <c r="E22" s="36">
        <v>5</v>
      </c>
      <c r="F22" s="38" t="s">
        <v>248</v>
      </c>
      <c r="G22" s="36">
        <v>2</v>
      </c>
      <c r="H22" s="26"/>
    </row>
    <row r="23" spans="2:8" ht="15" customHeight="1" x14ac:dyDescent="0.3">
      <c r="B23" s="23"/>
      <c r="C23" s="29" t="s">
        <v>246</v>
      </c>
      <c r="D23" s="39">
        <v>10</v>
      </c>
      <c r="E23" s="37">
        <v>13</v>
      </c>
      <c r="F23" s="39">
        <v>1</v>
      </c>
      <c r="G23" s="37">
        <v>4</v>
      </c>
      <c r="H23" s="26"/>
    </row>
    <row r="24" spans="2:8" ht="15" customHeight="1" x14ac:dyDescent="0.3">
      <c r="B24" s="23"/>
      <c r="C24" s="32" t="s">
        <v>277</v>
      </c>
      <c r="D24" s="31"/>
      <c r="E24" s="31"/>
      <c r="F24" s="31"/>
      <c r="G24" s="31"/>
      <c r="H24" s="26"/>
    </row>
    <row r="25" spans="2:8" ht="15" customHeight="1" x14ac:dyDescent="0.3">
      <c r="B25" s="23"/>
      <c r="C25" s="33" t="s">
        <v>295</v>
      </c>
      <c r="D25" s="33"/>
      <c r="E25" s="33"/>
      <c r="F25" s="33"/>
      <c r="G25" s="33"/>
      <c r="H25" s="26"/>
    </row>
    <row r="26" spans="2:8" ht="15" customHeight="1" x14ac:dyDescent="0.3">
      <c r="B26" s="23"/>
      <c r="C26" s="33"/>
      <c r="D26" s="33"/>
      <c r="E26" s="33"/>
      <c r="F26" s="33"/>
      <c r="G26" s="33"/>
      <c r="H26" s="26"/>
    </row>
    <row r="27" spans="2:8" ht="21" x14ac:dyDescent="0.4">
      <c r="B27" s="23"/>
      <c r="C27" s="195" t="s">
        <v>249</v>
      </c>
      <c r="D27" s="195"/>
      <c r="E27" s="195"/>
      <c r="F27" s="195"/>
      <c r="G27" s="195"/>
      <c r="H27" s="26"/>
    </row>
    <row r="28" spans="2:8" ht="18" x14ac:dyDescent="0.35">
      <c r="B28" s="23"/>
      <c r="C28" s="34" t="s">
        <v>109</v>
      </c>
      <c r="D28" s="5"/>
      <c r="E28" s="6"/>
      <c r="F28" s="6"/>
      <c r="G28" s="6"/>
      <c r="H28" s="26"/>
    </row>
    <row r="29" spans="2:8" ht="15" customHeight="1" x14ac:dyDescent="0.35">
      <c r="B29" s="23"/>
      <c r="C29" s="20"/>
      <c r="D29" s="5"/>
      <c r="E29" s="6"/>
      <c r="F29" s="6"/>
      <c r="G29" s="6"/>
      <c r="H29" s="26"/>
    </row>
    <row r="30" spans="2:8" ht="49.2" customHeight="1" x14ac:dyDescent="0.3">
      <c r="B30" s="23"/>
      <c r="C30" s="54" t="s">
        <v>112</v>
      </c>
      <c r="D30" s="52" t="s">
        <v>116</v>
      </c>
      <c r="E30" s="52" t="s">
        <v>117</v>
      </c>
      <c r="F30" s="52" t="s">
        <v>118</v>
      </c>
      <c r="G30" s="52" t="s">
        <v>119</v>
      </c>
      <c r="H30" s="26"/>
    </row>
    <row r="31" spans="2:8" ht="15" customHeight="1" x14ac:dyDescent="0.3">
      <c r="B31" s="23"/>
      <c r="C31" s="28" t="s">
        <v>11</v>
      </c>
      <c r="D31" s="117">
        <v>12.5449213976542</v>
      </c>
      <c r="E31" s="118">
        <v>28.005329175905299</v>
      </c>
      <c r="F31" s="117">
        <v>4.3815595319828002</v>
      </c>
      <c r="G31" s="118">
        <v>14.7606910469078</v>
      </c>
      <c r="H31" s="26"/>
    </row>
    <row r="32" spans="2:8" ht="15" customHeight="1" x14ac:dyDescent="0.3">
      <c r="B32" s="23"/>
      <c r="C32" s="28" t="s">
        <v>236</v>
      </c>
      <c r="D32" s="117">
        <v>18.912286682247899</v>
      </c>
      <c r="E32" s="118">
        <v>30.586537720672499</v>
      </c>
      <c r="F32" s="117">
        <v>3.85250284268013</v>
      </c>
      <c r="G32" s="118">
        <v>13.892358735725299</v>
      </c>
      <c r="H32" s="26"/>
    </row>
    <row r="33" spans="2:8" ht="15" customHeight="1" x14ac:dyDescent="0.3">
      <c r="B33" s="23"/>
      <c r="C33" s="41" t="s">
        <v>237</v>
      </c>
      <c r="D33" s="119">
        <v>18.6840078563975</v>
      </c>
      <c r="E33" s="120">
        <v>28.481719293288801</v>
      </c>
      <c r="F33" s="119">
        <v>3.4178063151946598</v>
      </c>
      <c r="G33" s="120">
        <v>13.6712252607786</v>
      </c>
      <c r="H33" s="26"/>
    </row>
    <row r="34" spans="2:8" ht="15" customHeight="1" x14ac:dyDescent="0.3">
      <c r="B34" s="23"/>
      <c r="C34" s="46"/>
      <c r="D34" s="47"/>
      <c r="E34" s="47"/>
      <c r="F34" s="47"/>
      <c r="G34" s="47"/>
      <c r="H34" s="26"/>
    </row>
    <row r="35" spans="2:8" ht="15" customHeight="1" x14ac:dyDescent="0.3">
      <c r="B35" s="23"/>
      <c r="C35" s="28" t="s">
        <v>238</v>
      </c>
      <c r="D35" s="117">
        <v>21.136621839414499</v>
      </c>
      <c r="E35" s="118">
        <v>15.8524663795609</v>
      </c>
      <c r="F35" s="117">
        <v>2.6420777299268101</v>
      </c>
      <c r="G35" s="118">
        <v>7.9262331897804499</v>
      </c>
      <c r="H35" s="26"/>
    </row>
    <row r="36" spans="2:8" ht="15" customHeight="1" x14ac:dyDescent="0.3">
      <c r="B36" s="23"/>
      <c r="C36" s="28" t="s">
        <v>239</v>
      </c>
      <c r="D36" s="117">
        <v>13.059945148230399</v>
      </c>
      <c r="E36" s="118">
        <v>35.448422545196699</v>
      </c>
      <c r="F36" s="117">
        <v>5.5971193492415896</v>
      </c>
      <c r="G36" s="118">
        <v>14.9256515979776</v>
      </c>
      <c r="H36" s="26"/>
    </row>
    <row r="37" spans="2:8" ht="15" customHeight="1" x14ac:dyDescent="0.3">
      <c r="B37" s="23"/>
      <c r="C37" s="29" t="s">
        <v>240</v>
      </c>
      <c r="D37" s="121">
        <v>21.874474171294001</v>
      </c>
      <c r="E37" s="122">
        <v>28.605081608615201</v>
      </c>
      <c r="F37" s="121">
        <v>3.3653037186606101</v>
      </c>
      <c r="G37" s="122">
        <v>15.1438667339727</v>
      </c>
      <c r="H37" s="26"/>
    </row>
    <row r="38" spans="2:8" ht="15" customHeight="1" x14ac:dyDescent="0.3">
      <c r="B38" s="23"/>
      <c r="C38" s="28" t="s">
        <v>241</v>
      </c>
      <c r="D38" s="117">
        <v>18.903293898961898</v>
      </c>
      <c r="E38" s="118">
        <v>34.656038814763498</v>
      </c>
      <c r="F38" s="117">
        <v>1.57527449158016</v>
      </c>
      <c r="G38" s="118">
        <v>14.177470424221401</v>
      </c>
      <c r="H38" s="26"/>
    </row>
    <row r="39" spans="2:8" ht="15" customHeight="1" x14ac:dyDescent="0.3">
      <c r="B39" s="23"/>
      <c r="C39" s="29" t="s">
        <v>242</v>
      </c>
      <c r="D39" s="117">
        <v>20.365043402998801</v>
      </c>
      <c r="E39" s="118">
        <v>28.001934679123298</v>
      </c>
      <c r="F39" s="117">
        <v>5.0912608507496904</v>
      </c>
      <c r="G39" s="118">
        <v>12.7281521268742</v>
      </c>
      <c r="H39" s="26"/>
    </row>
    <row r="40" spans="2:8" ht="15" customHeight="1" x14ac:dyDescent="0.3">
      <c r="B40" s="23"/>
      <c r="C40" s="28" t="s">
        <v>243</v>
      </c>
      <c r="D40" s="117">
        <v>16.3455670822073</v>
      </c>
      <c r="E40" s="118">
        <v>27.242611803678901</v>
      </c>
      <c r="F40" s="117">
        <v>4.3588178885886197</v>
      </c>
      <c r="G40" s="118">
        <v>18.524976026501601</v>
      </c>
      <c r="H40" s="26"/>
    </row>
    <row r="41" spans="2:8" ht="15" customHeight="1" x14ac:dyDescent="0.3">
      <c r="B41" s="23"/>
      <c r="C41" s="28" t="s">
        <v>244</v>
      </c>
      <c r="D41" s="117">
        <v>16.1400960335714</v>
      </c>
      <c r="E41" s="118">
        <v>28.24516805875</v>
      </c>
      <c r="F41" s="117">
        <v>4.0350240083928499</v>
      </c>
      <c r="G41" s="118">
        <v>12.1050720251786</v>
      </c>
      <c r="H41" s="26"/>
    </row>
    <row r="42" spans="2:8" ht="15" customHeight="1" x14ac:dyDescent="0.3">
      <c r="B42" s="23"/>
      <c r="C42" s="28" t="s">
        <v>245</v>
      </c>
      <c r="D42" s="117">
        <v>21.160438444284601</v>
      </c>
      <c r="E42" s="118">
        <v>21.160438444284601</v>
      </c>
      <c r="F42" s="117" t="s">
        <v>248</v>
      </c>
      <c r="G42" s="118">
        <v>8.4641753777138309</v>
      </c>
      <c r="H42" s="26"/>
    </row>
    <row r="43" spans="2:8" ht="15" customHeight="1" x14ac:dyDescent="0.3">
      <c r="B43" s="23"/>
      <c r="C43" s="29" t="s">
        <v>246</v>
      </c>
      <c r="D43" s="121">
        <v>22.194602272727298</v>
      </c>
      <c r="E43" s="122">
        <v>28.852982954545499</v>
      </c>
      <c r="F43" s="121">
        <v>2.2194602272727302</v>
      </c>
      <c r="G43" s="122">
        <v>8.8778409090909101</v>
      </c>
      <c r="H43" s="26"/>
    </row>
    <row r="44" spans="2:8" ht="15" customHeight="1" x14ac:dyDescent="0.3">
      <c r="B44" s="23"/>
      <c r="C44" s="32" t="s">
        <v>277</v>
      </c>
      <c r="D44" s="31"/>
      <c r="E44" s="31"/>
      <c r="F44" s="31"/>
      <c r="G44" s="31"/>
      <c r="H44" s="26"/>
    </row>
    <row r="45" spans="2:8" ht="15" customHeight="1" x14ac:dyDescent="0.3">
      <c r="B45" s="23"/>
      <c r="C45" s="33" t="s">
        <v>295</v>
      </c>
      <c r="D45" s="33"/>
      <c r="E45" s="33"/>
      <c r="F45" s="33"/>
      <c r="G45" s="33"/>
      <c r="H45" s="26"/>
    </row>
    <row r="46" spans="2:8" ht="15" customHeight="1" x14ac:dyDescent="0.3">
      <c r="B46" s="24"/>
      <c r="C46" s="7"/>
      <c r="D46" s="7"/>
      <c r="E46" s="7"/>
      <c r="F46" s="7"/>
      <c r="G46" s="7"/>
      <c r="H46" s="27"/>
    </row>
    <row r="47" spans="2:8" ht="20.100000000000001" customHeight="1" x14ac:dyDescent="0.3"/>
  </sheetData>
  <mergeCells count="3">
    <mergeCell ref="C7:G7"/>
    <mergeCell ref="C27:G27"/>
    <mergeCell ref="C6:G6"/>
  </mergeCells>
  <pageMargins left="0.7" right="0.7" top="0.75" bottom="0.75" header="0.3" footer="0.3"/>
  <pageSetup paperSize="9"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A378A-C4C2-444D-AD00-E0D7E840EF1F}">
  <sheetPr>
    <tabColor theme="3" tint="0.59999389629810485"/>
  </sheetPr>
  <dimension ref="B4:AB49"/>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27" width="21.6640625" style="1" customWidth="1"/>
    <col min="28" max="28" width="3.6640625" style="1" customWidth="1"/>
    <col min="29" max="16384" width="9.33203125" style="1"/>
  </cols>
  <sheetData>
    <row r="4" spans="2:28" x14ac:dyDescent="0.3">
      <c r="C4" s="3"/>
    </row>
    <row r="5" spans="2:28" ht="80.099999999999994" customHeight="1" x14ac:dyDescent="0.3">
      <c r="B5" s="22"/>
      <c r="C5" s="21"/>
      <c r="D5" s="4"/>
      <c r="E5" s="4"/>
      <c r="F5" s="4"/>
      <c r="G5" s="4"/>
      <c r="H5" s="4"/>
      <c r="I5" s="4"/>
      <c r="J5" s="4"/>
      <c r="K5" s="4"/>
      <c r="L5" s="4"/>
      <c r="M5" s="4"/>
      <c r="N5" s="4"/>
      <c r="O5" s="4"/>
      <c r="P5" s="4"/>
      <c r="Q5" s="4"/>
      <c r="R5" s="4"/>
      <c r="S5" s="4"/>
      <c r="T5" s="4"/>
      <c r="U5" s="4"/>
      <c r="V5" s="4"/>
      <c r="W5" s="4"/>
      <c r="X5" s="4"/>
      <c r="Y5" s="4"/>
      <c r="Z5" s="4"/>
      <c r="AA5" s="4"/>
      <c r="AB5" s="25"/>
    </row>
    <row r="6" spans="2:28" ht="33" customHeight="1" x14ac:dyDescent="0.5">
      <c r="B6" s="23"/>
      <c r="C6" s="194" t="s">
        <v>195</v>
      </c>
      <c r="D6" s="194"/>
      <c r="E6" s="194"/>
      <c r="F6" s="194"/>
      <c r="G6" s="194"/>
      <c r="H6" s="194"/>
      <c r="I6" s="107"/>
      <c r="J6" s="107"/>
      <c r="K6" s="107"/>
      <c r="L6" s="107"/>
      <c r="M6" s="107"/>
      <c r="N6" s="107"/>
      <c r="O6" s="107"/>
      <c r="P6" s="107"/>
      <c r="Q6" s="107"/>
      <c r="R6" s="107"/>
      <c r="S6" s="107"/>
      <c r="T6" s="107"/>
      <c r="U6" s="107"/>
      <c r="V6" s="107"/>
      <c r="W6" s="107"/>
      <c r="X6" s="107"/>
      <c r="Y6" s="107"/>
      <c r="Z6" s="107"/>
      <c r="AA6" s="107"/>
      <c r="AB6" s="26"/>
    </row>
    <row r="7" spans="2:28" ht="21" x14ac:dyDescent="0.4">
      <c r="B7" s="23"/>
      <c r="C7" s="195" t="s">
        <v>171</v>
      </c>
      <c r="D7" s="195"/>
      <c r="E7" s="195"/>
      <c r="F7" s="195"/>
      <c r="G7" s="195"/>
      <c r="H7" s="195"/>
      <c r="I7" s="30"/>
      <c r="J7" s="30"/>
      <c r="K7" s="30"/>
      <c r="L7" s="30"/>
      <c r="M7" s="30"/>
      <c r="N7" s="30"/>
      <c r="O7" s="30"/>
      <c r="P7" s="30"/>
      <c r="Q7" s="30"/>
      <c r="R7" s="30"/>
      <c r="S7" s="30"/>
      <c r="T7" s="30"/>
      <c r="U7" s="30"/>
      <c r="V7" s="30"/>
      <c r="W7" s="30"/>
      <c r="X7" s="30"/>
      <c r="Y7" s="30"/>
      <c r="Z7" s="30"/>
      <c r="AA7" s="30"/>
      <c r="AB7" s="26"/>
    </row>
    <row r="8" spans="2:28" ht="18" x14ac:dyDescent="0.35">
      <c r="B8" s="23"/>
      <c r="C8" s="34" t="s">
        <v>120</v>
      </c>
      <c r="D8" s="5"/>
      <c r="E8" s="6"/>
      <c r="F8" s="6"/>
      <c r="G8" s="6"/>
      <c r="H8" s="6"/>
      <c r="I8" s="6"/>
      <c r="J8" s="6"/>
      <c r="K8" s="6"/>
      <c r="L8" s="6"/>
      <c r="M8" s="6"/>
      <c r="N8" s="6"/>
      <c r="O8" s="6"/>
      <c r="P8" s="6"/>
      <c r="Q8" s="6"/>
      <c r="R8" s="6"/>
      <c r="S8" s="6"/>
      <c r="T8" s="6"/>
      <c r="U8" s="6"/>
      <c r="V8" s="6"/>
      <c r="W8" s="6"/>
      <c r="X8" s="6"/>
      <c r="Y8" s="6"/>
      <c r="Z8" s="6"/>
      <c r="AA8" s="6"/>
      <c r="AB8" s="26"/>
    </row>
    <row r="9" spans="2:28" ht="15" customHeight="1" x14ac:dyDescent="0.35">
      <c r="B9" s="23"/>
      <c r="C9" s="20"/>
      <c r="D9" s="5"/>
      <c r="E9" s="6"/>
      <c r="F9" s="6"/>
      <c r="G9" s="6"/>
      <c r="H9" s="6"/>
      <c r="I9" s="6"/>
      <c r="J9" s="6"/>
      <c r="K9" s="6"/>
      <c r="L9" s="6"/>
      <c r="M9" s="6"/>
      <c r="N9" s="6"/>
      <c r="O9" s="6"/>
      <c r="P9" s="6"/>
      <c r="Q9" s="6"/>
      <c r="R9" s="6"/>
      <c r="S9" s="6"/>
      <c r="T9" s="6"/>
      <c r="U9" s="6"/>
      <c r="V9" s="6"/>
      <c r="W9" s="6"/>
      <c r="X9" s="6"/>
      <c r="Y9" s="6"/>
      <c r="Z9" s="6"/>
      <c r="AA9" s="6"/>
      <c r="AB9" s="26"/>
    </row>
    <row r="10" spans="2:28" ht="15" customHeight="1" x14ac:dyDescent="0.3">
      <c r="B10" s="23"/>
      <c r="C10" s="198" t="s">
        <v>269</v>
      </c>
      <c r="D10" s="206" t="s">
        <v>121</v>
      </c>
      <c r="E10" s="206"/>
      <c r="F10" s="206"/>
      <c r="G10" s="207"/>
      <c r="H10" s="206" t="s">
        <v>122</v>
      </c>
      <c r="I10" s="206"/>
      <c r="J10" s="206"/>
      <c r="K10" s="207"/>
      <c r="L10" s="205" t="s">
        <v>267</v>
      </c>
      <c r="M10" s="206"/>
      <c r="N10" s="206"/>
      <c r="O10" s="206"/>
      <c r="P10" s="206"/>
      <c r="Q10" s="206"/>
      <c r="R10" s="208" t="s">
        <v>123</v>
      </c>
      <c r="S10" s="209"/>
      <c r="T10" s="209"/>
      <c r="U10" s="209"/>
      <c r="V10" s="210"/>
      <c r="W10" s="206" t="s">
        <v>124</v>
      </c>
      <c r="X10" s="206"/>
      <c r="Y10" s="206"/>
      <c r="Z10" s="206"/>
      <c r="AA10" s="206"/>
      <c r="AB10" s="26"/>
    </row>
    <row r="11" spans="2:28" ht="49.2" customHeight="1" x14ac:dyDescent="0.3">
      <c r="B11" s="23"/>
      <c r="C11" s="198"/>
      <c r="D11" s="52" t="s">
        <v>125</v>
      </c>
      <c r="E11" s="52" t="s">
        <v>126</v>
      </c>
      <c r="F11" s="52" t="s">
        <v>212</v>
      </c>
      <c r="G11" s="53" t="s">
        <v>127</v>
      </c>
      <c r="H11" s="52" t="s">
        <v>125</v>
      </c>
      <c r="I11" s="52" t="s">
        <v>126</v>
      </c>
      <c r="J11" s="52" t="s">
        <v>212</v>
      </c>
      <c r="K11" s="53" t="s">
        <v>127</v>
      </c>
      <c r="L11" s="35" t="s">
        <v>125</v>
      </c>
      <c r="M11" s="35" t="s">
        <v>126</v>
      </c>
      <c r="N11" s="52" t="s">
        <v>212</v>
      </c>
      <c r="O11" s="35" t="s">
        <v>268</v>
      </c>
      <c r="P11" s="35" t="s">
        <v>213</v>
      </c>
      <c r="Q11" s="40" t="s">
        <v>127</v>
      </c>
      <c r="R11" s="35" t="s">
        <v>129</v>
      </c>
      <c r="S11" s="52" t="s">
        <v>212</v>
      </c>
      <c r="T11" s="35" t="s">
        <v>268</v>
      </c>
      <c r="U11" s="35" t="s">
        <v>213</v>
      </c>
      <c r="V11" s="40" t="s">
        <v>127</v>
      </c>
      <c r="W11" s="35" t="s">
        <v>129</v>
      </c>
      <c r="X11" s="52" t="s">
        <v>212</v>
      </c>
      <c r="Y11" s="35" t="s">
        <v>268</v>
      </c>
      <c r="Z11" s="35" t="s">
        <v>213</v>
      </c>
      <c r="AA11" s="40" t="s">
        <v>127</v>
      </c>
      <c r="AB11" s="26"/>
    </row>
    <row r="12" spans="2:28" ht="15" customHeight="1" x14ac:dyDescent="0.3">
      <c r="B12" s="23"/>
      <c r="C12" s="28" t="s">
        <v>11</v>
      </c>
      <c r="D12" s="38">
        <v>20226</v>
      </c>
      <c r="E12" s="36">
        <v>351</v>
      </c>
      <c r="F12" s="38">
        <v>4813</v>
      </c>
      <c r="G12" s="36">
        <v>4641</v>
      </c>
      <c r="H12" s="38">
        <v>10207</v>
      </c>
      <c r="I12" s="36">
        <v>344</v>
      </c>
      <c r="J12" s="38">
        <v>4491</v>
      </c>
      <c r="K12" s="36">
        <v>2072</v>
      </c>
      <c r="L12" s="38">
        <v>40594</v>
      </c>
      <c r="M12" s="36">
        <v>629</v>
      </c>
      <c r="N12" s="38">
        <v>4219</v>
      </c>
      <c r="O12" s="36">
        <v>13019</v>
      </c>
      <c r="P12" s="38">
        <v>4078</v>
      </c>
      <c r="Q12" s="36">
        <v>15450</v>
      </c>
      <c r="R12" s="38">
        <v>8057</v>
      </c>
      <c r="S12" s="36">
        <v>1036</v>
      </c>
      <c r="T12" s="38">
        <v>35466</v>
      </c>
      <c r="U12" s="36">
        <v>405</v>
      </c>
      <c r="V12" s="38">
        <v>9660</v>
      </c>
      <c r="W12" s="36">
        <v>985</v>
      </c>
      <c r="X12" s="38">
        <v>166</v>
      </c>
      <c r="Y12" s="36">
        <v>43505</v>
      </c>
      <c r="Z12" s="38">
        <v>552</v>
      </c>
      <c r="AA12" s="36">
        <v>16981</v>
      </c>
      <c r="AB12" s="26"/>
    </row>
    <row r="13" spans="2:28" ht="15" customHeight="1" x14ac:dyDescent="0.3">
      <c r="B13" s="23"/>
      <c r="C13" s="28" t="s">
        <v>236</v>
      </c>
      <c r="D13" s="38">
        <v>2668</v>
      </c>
      <c r="E13" s="36">
        <v>26</v>
      </c>
      <c r="F13" s="38">
        <v>614</v>
      </c>
      <c r="G13" s="36">
        <v>259</v>
      </c>
      <c r="H13" s="38">
        <v>1277</v>
      </c>
      <c r="I13" s="36">
        <v>26</v>
      </c>
      <c r="J13" s="38">
        <v>591</v>
      </c>
      <c r="K13" s="36">
        <v>159</v>
      </c>
      <c r="L13" s="38">
        <v>5042</v>
      </c>
      <c r="M13" s="36">
        <v>41</v>
      </c>
      <c r="N13" s="38">
        <v>510</v>
      </c>
      <c r="O13" s="36">
        <v>1740</v>
      </c>
      <c r="P13" s="38">
        <v>514</v>
      </c>
      <c r="Q13" s="36">
        <v>1814</v>
      </c>
      <c r="R13" s="38">
        <v>1676</v>
      </c>
      <c r="S13" s="36">
        <v>135</v>
      </c>
      <c r="T13" s="38">
        <v>5598</v>
      </c>
      <c r="U13" s="36">
        <v>25</v>
      </c>
      <c r="V13" s="38">
        <v>1469</v>
      </c>
      <c r="W13" s="36">
        <v>193</v>
      </c>
      <c r="X13" s="38">
        <v>14</v>
      </c>
      <c r="Y13" s="36">
        <v>7253</v>
      </c>
      <c r="Z13" s="38">
        <v>6</v>
      </c>
      <c r="AA13" s="36">
        <v>2498</v>
      </c>
      <c r="AB13" s="26"/>
    </row>
    <row r="14" spans="2:28" ht="15" customHeight="1" x14ac:dyDescent="0.3">
      <c r="B14" s="23"/>
      <c r="C14" s="41" t="s">
        <v>237</v>
      </c>
      <c r="D14" s="44">
        <v>1503</v>
      </c>
      <c r="E14" s="156" t="s">
        <v>253</v>
      </c>
      <c r="F14" s="44">
        <v>333</v>
      </c>
      <c r="G14" s="45">
        <v>35</v>
      </c>
      <c r="H14" s="44">
        <v>719</v>
      </c>
      <c r="I14" s="156" t="s">
        <v>253</v>
      </c>
      <c r="J14" s="44">
        <v>324</v>
      </c>
      <c r="K14" s="45">
        <v>20</v>
      </c>
      <c r="L14" s="44">
        <v>2796</v>
      </c>
      <c r="M14" s="45"/>
      <c r="N14" s="44">
        <v>267</v>
      </c>
      <c r="O14" s="45">
        <v>783</v>
      </c>
      <c r="P14" s="44">
        <v>386</v>
      </c>
      <c r="Q14" s="45">
        <v>861</v>
      </c>
      <c r="R14" s="44">
        <v>928</v>
      </c>
      <c r="S14" s="45">
        <v>65</v>
      </c>
      <c r="T14" s="44">
        <v>2861</v>
      </c>
      <c r="U14" s="45">
        <v>15</v>
      </c>
      <c r="V14" s="44">
        <v>697</v>
      </c>
      <c r="W14" s="45">
        <v>101</v>
      </c>
      <c r="X14" s="44">
        <v>6</v>
      </c>
      <c r="Y14" s="45">
        <v>3700</v>
      </c>
      <c r="Z14" s="155" t="s">
        <v>253</v>
      </c>
      <c r="AA14" s="45">
        <v>1242</v>
      </c>
      <c r="AB14" s="26"/>
    </row>
    <row r="15" spans="2:28" ht="15" customHeight="1" x14ac:dyDescent="0.3">
      <c r="B15" s="23"/>
      <c r="C15" s="46"/>
      <c r="D15" s="47"/>
      <c r="E15" s="47"/>
      <c r="F15" s="47"/>
      <c r="G15" s="47"/>
      <c r="H15" s="47"/>
      <c r="I15" s="47"/>
      <c r="J15" s="47"/>
      <c r="K15" s="47"/>
      <c r="L15" s="47"/>
      <c r="M15" s="47"/>
      <c r="N15" s="47"/>
      <c r="O15" s="48"/>
      <c r="P15" s="47"/>
      <c r="Q15" s="48"/>
      <c r="R15" s="47"/>
      <c r="S15" s="48"/>
      <c r="T15" s="47"/>
      <c r="U15" s="48"/>
      <c r="V15" s="47"/>
      <c r="W15" s="48"/>
      <c r="X15" s="47"/>
      <c r="Y15" s="48"/>
      <c r="Z15" s="47"/>
      <c r="AA15" s="48"/>
      <c r="AB15" s="26"/>
    </row>
    <row r="16" spans="2:28" ht="15" customHeight="1" x14ac:dyDescent="0.3">
      <c r="B16" s="23"/>
      <c r="C16" s="28" t="s">
        <v>238</v>
      </c>
      <c r="D16" s="38"/>
      <c r="E16" s="36"/>
      <c r="F16" s="38">
        <v>27</v>
      </c>
      <c r="G16" s="36"/>
      <c r="H16" s="38"/>
      <c r="I16" s="36"/>
      <c r="J16" s="38">
        <v>26</v>
      </c>
      <c r="K16" s="36"/>
      <c r="L16" s="38">
        <v>17</v>
      </c>
      <c r="M16" s="36"/>
      <c r="N16" s="38">
        <v>25</v>
      </c>
      <c r="O16" s="36">
        <v>44</v>
      </c>
      <c r="P16" s="38">
        <v>52</v>
      </c>
      <c r="Q16" s="36">
        <v>48</v>
      </c>
      <c r="R16" s="38">
        <v>19</v>
      </c>
      <c r="S16" s="219" t="s">
        <v>253</v>
      </c>
      <c r="T16" s="38">
        <v>258</v>
      </c>
      <c r="U16" s="36"/>
      <c r="V16" s="38">
        <v>82</v>
      </c>
      <c r="W16" s="126" t="s">
        <v>253</v>
      </c>
      <c r="X16" s="38"/>
      <c r="Y16" s="36">
        <v>329</v>
      </c>
      <c r="Z16" s="38"/>
      <c r="AA16" s="36">
        <v>132</v>
      </c>
      <c r="AB16" s="26"/>
    </row>
    <row r="17" spans="2:28" x14ac:dyDescent="0.3">
      <c r="B17" s="23"/>
      <c r="C17" s="28" t="s">
        <v>239</v>
      </c>
      <c r="D17" s="38"/>
      <c r="E17" s="36"/>
      <c r="F17" s="38">
        <v>28</v>
      </c>
      <c r="G17" s="126" t="s">
        <v>253</v>
      </c>
      <c r="H17" s="38"/>
      <c r="I17" s="36"/>
      <c r="J17" s="38">
        <v>26</v>
      </c>
      <c r="K17" s="126" t="s">
        <v>253</v>
      </c>
      <c r="L17" s="135" t="s">
        <v>253</v>
      </c>
      <c r="M17" s="36"/>
      <c r="N17" s="38">
        <v>21</v>
      </c>
      <c r="O17" s="36">
        <v>55</v>
      </c>
      <c r="P17" s="38">
        <v>69</v>
      </c>
      <c r="Q17" s="36">
        <v>31</v>
      </c>
      <c r="R17" s="38"/>
      <c r="S17" s="36">
        <v>5</v>
      </c>
      <c r="T17" s="38">
        <v>311</v>
      </c>
      <c r="U17" s="36"/>
      <c r="V17" s="38">
        <v>43</v>
      </c>
      <c r="W17" s="36"/>
      <c r="X17" s="125" t="s">
        <v>253</v>
      </c>
      <c r="Y17" s="36">
        <v>326</v>
      </c>
      <c r="Z17" s="125" t="s">
        <v>253</v>
      </c>
      <c r="AA17" s="36">
        <v>87</v>
      </c>
      <c r="AB17" s="26"/>
    </row>
    <row r="18" spans="2:28" x14ac:dyDescent="0.3">
      <c r="B18" s="23"/>
      <c r="C18" s="29" t="s">
        <v>240</v>
      </c>
      <c r="D18" s="39">
        <v>254</v>
      </c>
      <c r="E18" s="37"/>
      <c r="F18" s="39">
        <v>47</v>
      </c>
      <c r="G18" s="131" t="s">
        <v>253</v>
      </c>
      <c r="H18" s="39">
        <v>116</v>
      </c>
      <c r="I18" s="153"/>
      <c r="J18" s="39">
        <v>46</v>
      </c>
      <c r="K18" s="131" t="s">
        <v>253</v>
      </c>
      <c r="L18" s="39">
        <v>516</v>
      </c>
      <c r="M18" s="37"/>
      <c r="N18" s="39">
        <v>29</v>
      </c>
      <c r="O18" s="37">
        <v>29</v>
      </c>
      <c r="P18" s="39">
        <v>92</v>
      </c>
      <c r="Q18" s="37">
        <v>148</v>
      </c>
      <c r="R18" s="39">
        <v>172</v>
      </c>
      <c r="S18" s="37">
        <v>10</v>
      </c>
      <c r="T18" s="39">
        <v>443</v>
      </c>
      <c r="U18" s="37"/>
      <c r="V18" s="39">
        <v>142</v>
      </c>
      <c r="W18" s="37">
        <v>22</v>
      </c>
      <c r="X18" s="130" t="s">
        <v>253</v>
      </c>
      <c r="Y18" s="37">
        <v>599</v>
      </c>
      <c r="Z18" s="130" t="s">
        <v>253</v>
      </c>
      <c r="AA18" s="37">
        <v>245</v>
      </c>
      <c r="AB18" s="26"/>
    </row>
    <row r="19" spans="2:28" ht="15" customHeight="1" x14ac:dyDescent="0.3">
      <c r="B19" s="23"/>
      <c r="C19" s="28" t="s">
        <v>241</v>
      </c>
      <c r="D19" s="38">
        <v>465</v>
      </c>
      <c r="E19" s="36"/>
      <c r="F19" s="38">
        <v>50</v>
      </c>
      <c r="G19" s="126" t="s">
        <v>253</v>
      </c>
      <c r="H19" s="38">
        <v>207</v>
      </c>
      <c r="I19" s="36"/>
      <c r="J19" s="38">
        <v>47</v>
      </c>
      <c r="K19" s="126" t="s">
        <v>253</v>
      </c>
      <c r="L19" s="38">
        <v>781</v>
      </c>
      <c r="M19" s="36"/>
      <c r="N19" s="38">
        <v>45</v>
      </c>
      <c r="O19" s="36">
        <v>154</v>
      </c>
      <c r="P19" s="38"/>
      <c r="Q19" s="36">
        <v>144</v>
      </c>
      <c r="R19" s="38">
        <v>145</v>
      </c>
      <c r="S19" s="36">
        <v>9</v>
      </c>
      <c r="T19" s="38">
        <v>452</v>
      </c>
      <c r="U19" s="36"/>
      <c r="V19" s="38">
        <v>73</v>
      </c>
      <c r="W19" s="36">
        <v>14</v>
      </c>
      <c r="X19" s="38"/>
      <c r="Y19" s="36">
        <v>465</v>
      </c>
      <c r="Z19" s="38"/>
      <c r="AA19" s="36">
        <v>189</v>
      </c>
      <c r="AB19" s="26"/>
    </row>
    <row r="20" spans="2:28" ht="15" customHeight="1" x14ac:dyDescent="0.3">
      <c r="B20" s="23"/>
      <c r="C20" s="29" t="s">
        <v>242</v>
      </c>
      <c r="D20" s="125" t="s">
        <v>253</v>
      </c>
      <c r="E20" s="36"/>
      <c r="F20" s="38">
        <v>26</v>
      </c>
      <c r="G20" s="126" t="s">
        <v>253</v>
      </c>
      <c r="H20" s="125" t="s">
        <v>253</v>
      </c>
      <c r="I20" s="36"/>
      <c r="J20" s="38">
        <v>26</v>
      </c>
      <c r="K20" s="36"/>
      <c r="L20" s="38">
        <v>20</v>
      </c>
      <c r="M20" s="36"/>
      <c r="N20" s="38">
        <v>14</v>
      </c>
      <c r="O20" s="36">
        <v>71</v>
      </c>
      <c r="P20" s="38">
        <v>88</v>
      </c>
      <c r="Q20" s="36">
        <v>85</v>
      </c>
      <c r="R20" s="38">
        <v>7</v>
      </c>
      <c r="S20" s="219" t="s">
        <v>253</v>
      </c>
      <c r="T20" s="38">
        <v>371</v>
      </c>
      <c r="U20" s="36">
        <v>15</v>
      </c>
      <c r="V20" s="38">
        <v>85</v>
      </c>
      <c r="W20" s="126" t="s">
        <v>253</v>
      </c>
      <c r="X20" s="38"/>
      <c r="Y20" s="36">
        <v>510</v>
      </c>
      <c r="Z20" s="125" t="s">
        <v>253</v>
      </c>
      <c r="AA20" s="36">
        <v>172</v>
      </c>
      <c r="AB20" s="26"/>
    </row>
    <row r="21" spans="2:28" ht="15" customHeight="1" x14ac:dyDescent="0.3">
      <c r="B21" s="23"/>
      <c r="C21" s="28" t="s">
        <v>243</v>
      </c>
      <c r="D21" s="38">
        <v>755</v>
      </c>
      <c r="E21" s="36"/>
      <c r="F21" s="38">
        <v>100</v>
      </c>
      <c r="G21" s="36">
        <v>15</v>
      </c>
      <c r="H21" s="38">
        <v>384</v>
      </c>
      <c r="I21" s="36"/>
      <c r="J21" s="38">
        <v>99</v>
      </c>
      <c r="K21" s="36">
        <v>11</v>
      </c>
      <c r="L21" s="38">
        <v>1358</v>
      </c>
      <c r="M21" s="36"/>
      <c r="N21" s="38">
        <v>91</v>
      </c>
      <c r="O21" s="36">
        <v>203</v>
      </c>
      <c r="P21" s="38">
        <v>29</v>
      </c>
      <c r="Q21" s="36">
        <v>270</v>
      </c>
      <c r="R21" s="38">
        <v>465</v>
      </c>
      <c r="S21" s="36">
        <v>19</v>
      </c>
      <c r="T21" s="38">
        <v>440</v>
      </c>
      <c r="U21" s="36"/>
      <c r="V21" s="38">
        <v>167</v>
      </c>
      <c r="W21" s="36">
        <v>49</v>
      </c>
      <c r="X21" s="125" t="s">
        <v>253</v>
      </c>
      <c r="Y21" s="36">
        <v>619</v>
      </c>
      <c r="Z21" s="38"/>
      <c r="AA21" s="36">
        <v>185</v>
      </c>
      <c r="AB21" s="26"/>
    </row>
    <row r="22" spans="2:28" ht="15" customHeight="1" x14ac:dyDescent="0.3">
      <c r="B22" s="23"/>
      <c r="C22" s="28" t="s">
        <v>244</v>
      </c>
      <c r="D22" s="38"/>
      <c r="E22" s="36"/>
      <c r="F22" s="38">
        <v>20</v>
      </c>
      <c r="G22" s="126" t="s">
        <v>253</v>
      </c>
      <c r="H22" s="38"/>
      <c r="I22" s="36"/>
      <c r="J22" s="38">
        <v>19</v>
      </c>
      <c r="K22" s="126" t="s">
        <v>253</v>
      </c>
      <c r="L22" s="38"/>
      <c r="M22" s="36"/>
      <c r="N22" s="38">
        <v>15</v>
      </c>
      <c r="O22" s="36">
        <v>55</v>
      </c>
      <c r="P22" s="38"/>
      <c r="Q22" s="36">
        <v>24</v>
      </c>
      <c r="R22" s="38"/>
      <c r="S22" s="36">
        <v>5</v>
      </c>
      <c r="T22" s="38">
        <v>116</v>
      </c>
      <c r="U22" s="36"/>
      <c r="V22" s="38">
        <v>29</v>
      </c>
      <c r="W22" s="36"/>
      <c r="X22" s="38"/>
      <c r="Y22" s="36">
        <v>147</v>
      </c>
      <c r="Z22" s="38"/>
      <c r="AA22" s="36">
        <v>37</v>
      </c>
      <c r="AB22" s="26"/>
    </row>
    <row r="23" spans="2:28" x14ac:dyDescent="0.3">
      <c r="B23" s="23"/>
      <c r="C23" s="28" t="s">
        <v>245</v>
      </c>
      <c r="D23" s="38"/>
      <c r="E23" s="36"/>
      <c r="F23" s="38">
        <v>10</v>
      </c>
      <c r="G23" s="126" t="s">
        <v>253</v>
      </c>
      <c r="H23" s="38"/>
      <c r="I23" s="36"/>
      <c r="J23" s="38">
        <v>10</v>
      </c>
      <c r="K23" s="36"/>
      <c r="L23" s="38"/>
      <c r="M23" s="36"/>
      <c r="N23" s="38">
        <v>9</v>
      </c>
      <c r="O23" s="36">
        <v>33</v>
      </c>
      <c r="P23" s="38">
        <v>41</v>
      </c>
      <c r="Q23" s="36">
        <v>37</v>
      </c>
      <c r="R23" s="38"/>
      <c r="S23" s="219" t="s">
        <v>253</v>
      </c>
      <c r="T23" s="38">
        <v>173</v>
      </c>
      <c r="U23" s="36"/>
      <c r="V23" s="38">
        <v>30</v>
      </c>
      <c r="W23" s="36"/>
      <c r="X23" s="38"/>
      <c r="Y23" s="36">
        <v>200</v>
      </c>
      <c r="Z23" s="38"/>
      <c r="AA23" s="36">
        <v>60</v>
      </c>
      <c r="AB23" s="26"/>
    </row>
    <row r="24" spans="2:28" x14ac:dyDescent="0.3">
      <c r="B24" s="23"/>
      <c r="C24" s="29" t="s">
        <v>246</v>
      </c>
      <c r="D24" s="39">
        <v>27</v>
      </c>
      <c r="E24" s="131" t="s">
        <v>253</v>
      </c>
      <c r="F24" s="39">
        <v>25</v>
      </c>
      <c r="G24" s="37">
        <v>5</v>
      </c>
      <c r="H24" s="39">
        <v>11</v>
      </c>
      <c r="I24" s="131" t="s">
        <v>253</v>
      </c>
      <c r="J24" s="39">
        <v>25</v>
      </c>
      <c r="K24" s="131" t="s">
        <v>253</v>
      </c>
      <c r="L24" s="39">
        <v>102</v>
      </c>
      <c r="M24" s="37"/>
      <c r="N24" s="39">
        <v>18</v>
      </c>
      <c r="O24" s="37">
        <v>139</v>
      </c>
      <c r="P24" s="39">
        <v>15</v>
      </c>
      <c r="Q24" s="37">
        <v>74</v>
      </c>
      <c r="R24" s="39">
        <v>120</v>
      </c>
      <c r="S24" s="37">
        <v>8</v>
      </c>
      <c r="T24" s="39">
        <v>297</v>
      </c>
      <c r="U24" s="37"/>
      <c r="V24" s="39">
        <v>46</v>
      </c>
      <c r="W24" s="37">
        <v>12</v>
      </c>
      <c r="X24" s="130" t="s">
        <v>253</v>
      </c>
      <c r="Y24" s="37">
        <v>505</v>
      </c>
      <c r="Z24" s="39"/>
      <c r="AA24" s="37">
        <v>135</v>
      </c>
      <c r="AB24" s="26"/>
    </row>
    <row r="25" spans="2:28" x14ac:dyDescent="0.3">
      <c r="B25" s="23"/>
      <c r="C25" s="197" t="s">
        <v>278</v>
      </c>
      <c r="D25" s="197"/>
      <c r="E25" s="197"/>
      <c r="F25" s="197"/>
      <c r="G25" s="197"/>
      <c r="H25" s="197"/>
      <c r="I25" s="197"/>
      <c r="J25" s="31"/>
      <c r="K25" s="31"/>
      <c r="L25" s="31"/>
      <c r="M25" s="31"/>
      <c r="N25" s="31"/>
      <c r="O25" s="31"/>
      <c r="P25" s="31"/>
      <c r="Q25" s="31"/>
      <c r="R25" s="31"/>
      <c r="S25" s="31"/>
      <c r="T25" s="31"/>
      <c r="U25" s="31"/>
      <c r="V25" s="31"/>
      <c r="W25" s="31"/>
      <c r="X25" s="31"/>
      <c r="Y25" s="31"/>
      <c r="Z25" s="31"/>
      <c r="AA25" s="31"/>
      <c r="AB25" s="26"/>
    </row>
    <row r="26" spans="2:28" x14ac:dyDescent="0.3">
      <c r="B26" s="23"/>
      <c r="C26" s="33" t="s">
        <v>295</v>
      </c>
      <c r="D26" s="33"/>
      <c r="E26" s="33"/>
      <c r="F26" s="33"/>
      <c r="G26" s="33"/>
      <c r="H26" s="33"/>
      <c r="I26" s="33"/>
      <c r="J26" s="33"/>
      <c r="K26" s="33"/>
      <c r="L26" s="33"/>
      <c r="M26" s="33"/>
      <c r="N26" s="33"/>
      <c r="O26" s="33"/>
      <c r="P26" s="33"/>
      <c r="Q26" s="33"/>
      <c r="R26" s="33"/>
      <c r="S26" s="33"/>
      <c r="T26" s="33"/>
      <c r="U26" s="33"/>
      <c r="V26" s="33"/>
      <c r="W26" s="33"/>
      <c r="X26" s="33"/>
      <c r="Y26" s="33"/>
      <c r="Z26" s="33"/>
      <c r="AA26" s="33"/>
      <c r="AB26" s="26"/>
    </row>
    <row r="27" spans="2:28" x14ac:dyDescent="0.3">
      <c r="B27" s="23"/>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26"/>
    </row>
    <row r="28" spans="2:28" ht="21" x14ac:dyDescent="0.4">
      <c r="B28" s="23"/>
      <c r="C28" s="195" t="s">
        <v>214</v>
      </c>
      <c r="D28" s="195"/>
      <c r="E28" s="195"/>
      <c r="F28" s="195"/>
      <c r="G28" s="195"/>
      <c r="H28" s="195"/>
      <c r="I28" s="195"/>
      <c r="J28" s="195"/>
      <c r="K28" s="195"/>
      <c r="L28" s="195"/>
      <c r="M28" s="195"/>
      <c r="N28" s="195"/>
      <c r="O28" s="195"/>
      <c r="P28" s="195"/>
      <c r="Q28" s="195"/>
      <c r="R28" s="195"/>
      <c r="S28" s="195"/>
      <c r="T28" s="195"/>
      <c r="U28" s="195"/>
      <c r="V28" s="195"/>
      <c r="W28" s="30"/>
      <c r="X28" s="30"/>
      <c r="Y28" s="30"/>
      <c r="Z28" s="30"/>
      <c r="AA28" s="30"/>
      <c r="AB28" s="26"/>
    </row>
    <row r="29" spans="2:28" ht="18" x14ac:dyDescent="0.35">
      <c r="B29" s="23"/>
      <c r="C29" s="34" t="s">
        <v>120</v>
      </c>
      <c r="D29" s="5"/>
      <c r="E29" s="6"/>
      <c r="F29" s="6"/>
      <c r="G29" s="6"/>
      <c r="H29" s="6"/>
      <c r="I29" s="6"/>
      <c r="J29" s="6"/>
      <c r="K29" s="6"/>
      <c r="L29" s="6"/>
      <c r="M29" s="6"/>
      <c r="N29" s="6"/>
      <c r="O29" s="6"/>
      <c r="P29" s="6"/>
      <c r="Q29" s="6"/>
      <c r="R29" s="6"/>
      <c r="S29" s="6"/>
      <c r="T29" s="6"/>
      <c r="U29" s="6"/>
      <c r="V29" s="6"/>
      <c r="W29" s="6"/>
      <c r="X29" s="6"/>
      <c r="Y29" s="6"/>
      <c r="Z29" s="6"/>
      <c r="AA29" s="6"/>
      <c r="AB29" s="26"/>
    </row>
    <row r="30" spans="2:28" ht="15" customHeight="1" x14ac:dyDescent="0.35">
      <c r="B30" s="23"/>
      <c r="C30" s="34"/>
      <c r="D30" s="5"/>
      <c r="E30" s="6"/>
      <c r="F30" s="6"/>
      <c r="G30" s="6"/>
      <c r="H30" s="6"/>
      <c r="I30" s="6"/>
      <c r="J30" s="6"/>
      <c r="K30" s="6"/>
      <c r="L30" s="6"/>
      <c r="M30" s="6"/>
      <c r="N30" s="6"/>
      <c r="O30" s="6"/>
      <c r="P30" s="6"/>
      <c r="Q30" s="6"/>
      <c r="R30" s="6"/>
      <c r="S30" s="6"/>
      <c r="T30" s="6"/>
      <c r="U30" s="6"/>
      <c r="V30" s="6"/>
      <c r="W30" s="6"/>
      <c r="X30" s="6"/>
      <c r="Y30" s="6"/>
      <c r="Z30" s="6"/>
      <c r="AA30" s="6"/>
      <c r="AB30" s="26"/>
    </row>
    <row r="31" spans="2:28" ht="15" customHeight="1" x14ac:dyDescent="0.3">
      <c r="B31" s="23"/>
      <c r="C31" s="198" t="s">
        <v>269</v>
      </c>
      <c r="D31" s="206" t="s">
        <v>121</v>
      </c>
      <c r="E31" s="206"/>
      <c r="F31" s="206"/>
      <c r="G31" s="207"/>
      <c r="H31" s="206" t="s">
        <v>122</v>
      </c>
      <c r="I31" s="206"/>
      <c r="J31" s="206"/>
      <c r="K31" s="207"/>
      <c r="L31" s="205" t="s">
        <v>267</v>
      </c>
      <c r="M31" s="206"/>
      <c r="N31" s="206"/>
      <c r="O31" s="206"/>
      <c r="P31" s="206"/>
      <c r="Q31" s="206"/>
      <c r="R31" s="208" t="s">
        <v>123</v>
      </c>
      <c r="S31" s="209"/>
      <c r="T31" s="209"/>
      <c r="U31" s="209"/>
      <c r="V31" s="210"/>
      <c r="W31" s="206" t="s">
        <v>124</v>
      </c>
      <c r="X31" s="206"/>
      <c r="Y31" s="206"/>
      <c r="Z31" s="206"/>
      <c r="AA31" s="206"/>
      <c r="AB31" s="26"/>
    </row>
    <row r="32" spans="2:28" ht="49.2" customHeight="1" x14ac:dyDescent="0.3">
      <c r="B32" s="23"/>
      <c r="C32" s="198"/>
      <c r="D32" s="52" t="s">
        <v>125</v>
      </c>
      <c r="E32" s="52" t="s">
        <v>126</v>
      </c>
      <c r="F32" s="52" t="s">
        <v>212</v>
      </c>
      <c r="G32" s="53" t="s">
        <v>127</v>
      </c>
      <c r="H32" s="52" t="s">
        <v>125</v>
      </c>
      <c r="I32" s="52" t="s">
        <v>126</v>
      </c>
      <c r="J32" s="52" t="s">
        <v>212</v>
      </c>
      <c r="K32" s="53" t="s">
        <v>127</v>
      </c>
      <c r="L32" s="35" t="s">
        <v>125</v>
      </c>
      <c r="M32" s="35" t="s">
        <v>126</v>
      </c>
      <c r="N32" s="52" t="s">
        <v>212</v>
      </c>
      <c r="O32" s="35" t="s">
        <v>268</v>
      </c>
      <c r="P32" s="35" t="s">
        <v>128</v>
      </c>
      <c r="Q32" s="40" t="s">
        <v>127</v>
      </c>
      <c r="R32" s="35" t="s">
        <v>129</v>
      </c>
      <c r="S32" s="52" t="s">
        <v>212</v>
      </c>
      <c r="T32" s="35" t="s">
        <v>268</v>
      </c>
      <c r="U32" s="35" t="s">
        <v>128</v>
      </c>
      <c r="V32" s="40" t="s">
        <v>127</v>
      </c>
      <c r="W32" s="35" t="s">
        <v>129</v>
      </c>
      <c r="X32" s="52" t="s">
        <v>212</v>
      </c>
      <c r="Y32" s="35" t="s">
        <v>268</v>
      </c>
      <c r="Z32" s="35" t="s">
        <v>128</v>
      </c>
      <c r="AA32" s="40" t="s">
        <v>127</v>
      </c>
      <c r="AB32" s="26"/>
    </row>
    <row r="33" spans="2:28" ht="15" customHeight="1" x14ac:dyDescent="0.3">
      <c r="B33" s="23"/>
      <c r="C33" s="28" t="s">
        <v>11</v>
      </c>
      <c r="D33" s="117">
        <v>3.4</v>
      </c>
      <c r="E33" s="118">
        <v>0.06</v>
      </c>
      <c r="F33" s="117">
        <v>0.81</v>
      </c>
      <c r="G33" s="118">
        <v>0.78</v>
      </c>
      <c r="H33" s="117">
        <v>1.72</v>
      </c>
      <c r="I33" s="118">
        <v>0.06</v>
      </c>
      <c r="J33" s="117">
        <v>0.76</v>
      </c>
      <c r="K33" s="118">
        <v>0.35</v>
      </c>
      <c r="L33" s="117">
        <v>6.83</v>
      </c>
      <c r="M33" s="118">
        <v>0.11</v>
      </c>
      <c r="N33" s="117">
        <v>0.71</v>
      </c>
      <c r="O33" s="118">
        <v>2.19</v>
      </c>
      <c r="P33" s="117">
        <v>0.69</v>
      </c>
      <c r="Q33" s="118">
        <v>2.6</v>
      </c>
      <c r="R33" s="117">
        <v>1.36</v>
      </c>
      <c r="S33" s="118">
        <v>0.17</v>
      </c>
      <c r="T33" s="117">
        <v>5.97</v>
      </c>
      <c r="U33" s="118">
        <v>7.0000000000000007E-2</v>
      </c>
      <c r="V33" s="117">
        <v>1.62</v>
      </c>
      <c r="W33" s="118">
        <v>0.17</v>
      </c>
      <c r="X33" s="117">
        <v>0.03</v>
      </c>
      <c r="Y33" s="118">
        <v>7.32</v>
      </c>
      <c r="Z33" s="117">
        <v>0.09</v>
      </c>
      <c r="AA33" s="118">
        <v>2.86</v>
      </c>
      <c r="AB33" s="26"/>
    </row>
    <row r="34" spans="2:28" ht="15" customHeight="1" x14ac:dyDescent="0.3">
      <c r="B34" s="23"/>
      <c r="C34" s="28" t="s">
        <v>236</v>
      </c>
      <c r="D34" s="117">
        <v>3.13</v>
      </c>
      <c r="E34" s="118">
        <v>0.03</v>
      </c>
      <c r="F34" s="117">
        <v>0.72</v>
      </c>
      <c r="G34" s="118">
        <v>0.3</v>
      </c>
      <c r="H34" s="117">
        <v>1.5</v>
      </c>
      <c r="I34" s="118">
        <v>0.03</v>
      </c>
      <c r="J34" s="117">
        <v>0.69</v>
      </c>
      <c r="K34" s="118">
        <v>0.19</v>
      </c>
      <c r="L34" s="117">
        <v>5.92</v>
      </c>
      <c r="M34" s="118">
        <v>0.05</v>
      </c>
      <c r="N34" s="117">
        <v>0.6</v>
      </c>
      <c r="O34" s="118">
        <v>2.04</v>
      </c>
      <c r="P34" s="117">
        <v>0.6</v>
      </c>
      <c r="Q34" s="118">
        <v>2.13</v>
      </c>
      <c r="R34" s="117">
        <v>1.97</v>
      </c>
      <c r="S34" s="118">
        <v>0.16</v>
      </c>
      <c r="T34" s="117">
        <v>6.58</v>
      </c>
      <c r="U34" s="118">
        <v>0.03</v>
      </c>
      <c r="V34" s="117">
        <v>1.73</v>
      </c>
      <c r="W34" s="118">
        <v>0.23</v>
      </c>
      <c r="X34" s="117">
        <v>0.02</v>
      </c>
      <c r="Y34" s="118">
        <v>8.52</v>
      </c>
      <c r="Z34" s="117">
        <v>0.01</v>
      </c>
      <c r="AA34" s="118">
        <v>2.93</v>
      </c>
      <c r="AB34" s="26"/>
    </row>
    <row r="35" spans="2:28" ht="15" customHeight="1" x14ac:dyDescent="0.3">
      <c r="B35" s="23"/>
      <c r="C35" s="41" t="s">
        <v>237</v>
      </c>
      <c r="D35" s="119">
        <v>3.45</v>
      </c>
      <c r="E35" s="156" t="s">
        <v>253</v>
      </c>
      <c r="F35" s="119">
        <v>0.76</v>
      </c>
      <c r="G35" s="120">
        <v>0.08</v>
      </c>
      <c r="H35" s="119">
        <v>1.65</v>
      </c>
      <c r="I35" s="156" t="s">
        <v>253</v>
      </c>
      <c r="J35" s="119">
        <v>0.74</v>
      </c>
      <c r="K35" s="120">
        <v>0.05</v>
      </c>
      <c r="L35" s="119">
        <v>6.41</v>
      </c>
      <c r="M35" s="120"/>
      <c r="N35" s="119">
        <v>0.61</v>
      </c>
      <c r="O35" s="120">
        <v>1.8</v>
      </c>
      <c r="P35" s="119">
        <v>0.89</v>
      </c>
      <c r="Q35" s="120">
        <v>1.97</v>
      </c>
      <c r="R35" s="119">
        <v>2.13</v>
      </c>
      <c r="S35" s="120">
        <v>0.15</v>
      </c>
      <c r="T35" s="119">
        <v>6.56</v>
      </c>
      <c r="U35" s="120">
        <v>0.03</v>
      </c>
      <c r="V35" s="119">
        <v>1.6</v>
      </c>
      <c r="W35" s="120">
        <v>0.23</v>
      </c>
      <c r="X35" s="119">
        <v>0.01</v>
      </c>
      <c r="Y35" s="120">
        <v>8.48</v>
      </c>
      <c r="Z35" s="155" t="s">
        <v>253</v>
      </c>
      <c r="AA35" s="120">
        <v>2.85</v>
      </c>
      <c r="AB35" s="26"/>
    </row>
    <row r="36" spans="2:28" ht="15" customHeight="1" x14ac:dyDescent="0.3">
      <c r="B36" s="23"/>
      <c r="C36" s="46"/>
      <c r="D36" s="132"/>
      <c r="E36" s="132"/>
      <c r="F36" s="132"/>
      <c r="G36" s="132"/>
      <c r="H36" s="132"/>
      <c r="I36" s="132"/>
      <c r="J36" s="132"/>
      <c r="K36" s="132"/>
      <c r="L36" s="132"/>
      <c r="M36" s="132"/>
      <c r="N36" s="132"/>
      <c r="O36" s="152"/>
      <c r="P36" s="132"/>
      <c r="Q36" s="152"/>
      <c r="R36" s="132"/>
      <c r="S36" s="152"/>
      <c r="T36" s="132"/>
      <c r="U36" s="152"/>
      <c r="V36" s="132"/>
      <c r="W36" s="152"/>
      <c r="X36" s="132"/>
      <c r="Y36" s="152"/>
      <c r="Z36" s="132"/>
      <c r="AA36" s="152"/>
      <c r="AB36" s="26"/>
    </row>
    <row r="37" spans="2:28" ht="15" customHeight="1" x14ac:dyDescent="0.3">
      <c r="B37" s="23"/>
      <c r="C37" s="28" t="s">
        <v>238</v>
      </c>
      <c r="D37" s="117"/>
      <c r="E37" s="118"/>
      <c r="F37" s="117">
        <v>0.72</v>
      </c>
      <c r="G37" s="118"/>
      <c r="H37" s="117"/>
      <c r="I37" s="118"/>
      <c r="J37" s="117">
        <v>0.69</v>
      </c>
      <c r="K37" s="118"/>
      <c r="L37" s="117">
        <v>0.45</v>
      </c>
      <c r="M37" s="118"/>
      <c r="N37" s="117">
        <v>0.66</v>
      </c>
      <c r="O37" s="118">
        <v>1.17</v>
      </c>
      <c r="P37" s="117">
        <v>1.38</v>
      </c>
      <c r="Q37" s="118">
        <v>1.27</v>
      </c>
      <c r="R37" s="117">
        <v>0.5</v>
      </c>
      <c r="S37" s="219" t="s">
        <v>253</v>
      </c>
      <c r="T37" s="117">
        <v>6.85</v>
      </c>
      <c r="U37" s="118"/>
      <c r="V37" s="117">
        <v>2.1800000000000002</v>
      </c>
      <c r="W37" s="136" t="s">
        <v>253</v>
      </c>
      <c r="X37" s="117"/>
      <c r="Y37" s="118">
        <v>8.74</v>
      </c>
      <c r="Z37" s="117"/>
      <c r="AA37" s="118">
        <v>3.51</v>
      </c>
      <c r="AB37" s="26"/>
    </row>
    <row r="38" spans="2:28" ht="15" customHeight="1" x14ac:dyDescent="0.3">
      <c r="B38" s="23"/>
      <c r="C38" s="28" t="s">
        <v>239</v>
      </c>
      <c r="D38" s="117"/>
      <c r="E38" s="118"/>
      <c r="F38" s="117">
        <v>0.54</v>
      </c>
      <c r="G38" s="136" t="s">
        <v>253</v>
      </c>
      <c r="H38" s="117"/>
      <c r="I38" s="118"/>
      <c r="J38" s="117">
        <v>0.5</v>
      </c>
      <c r="K38" s="136" t="s">
        <v>253</v>
      </c>
      <c r="L38" s="135" t="s">
        <v>253</v>
      </c>
      <c r="M38" s="118"/>
      <c r="N38" s="117">
        <v>0.4</v>
      </c>
      <c r="O38" s="118">
        <v>1.06</v>
      </c>
      <c r="P38" s="117">
        <v>1.33</v>
      </c>
      <c r="Q38" s="118">
        <v>0.6</v>
      </c>
      <c r="R38" s="117"/>
      <c r="S38" s="118">
        <v>0.1</v>
      </c>
      <c r="T38" s="117">
        <v>5.98</v>
      </c>
      <c r="U38" s="118"/>
      <c r="V38" s="117">
        <v>0.83</v>
      </c>
      <c r="W38" s="118"/>
      <c r="X38" s="135" t="s">
        <v>253</v>
      </c>
      <c r="Y38" s="118">
        <v>6.26</v>
      </c>
      <c r="Z38" s="135" t="s">
        <v>253</v>
      </c>
      <c r="AA38" s="118">
        <v>1.67</v>
      </c>
      <c r="AB38" s="26"/>
    </row>
    <row r="39" spans="2:28" ht="15" customHeight="1" x14ac:dyDescent="0.3">
      <c r="B39" s="23"/>
      <c r="C39" s="29" t="s">
        <v>240</v>
      </c>
      <c r="D39" s="121">
        <v>4.2699999999999996</v>
      </c>
      <c r="E39" s="122"/>
      <c r="F39" s="121">
        <v>0.79</v>
      </c>
      <c r="G39" s="154" t="s">
        <v>253</v>
      </c>
      <c r="H39" s="121">
        <v>1.95</v>
      </c>
      <c r="I39" s="122"/>
      <c r="J39" s="121">
        <v>0.77</v>
      </c>
      <c r="K39" s="154" t="s">
        <v>253</v>
      </c>
      <c r="L39" s="121">
        <v>8.67</v>
      </c>
      <c r="M39" s="122"/>
      <c r="N39" s="121">
        <v>0.49</v>
      </c>
      <c r="O39" s="122">
        <v>0.49</v>
      </c>
      <c r="P39" s="121">
        <v>1.55</v>
      </c>
      <c r="Q39" s="122">
        <v>2.4900000000000002</v>
      </c>
      <c r="R39" s="121">
        <v>2.89</v>
      </c>
      <c r="S39" s="122">
        <v>0.17</v>
      </c>
      <c r="T39" s="121">
        <v>7.44</v>
      </c>
      <c r="U39" s="122"/>
      <c r="V39" s="121">
        <v>2.38</v>
      </c>
      <c r="W39" s="122">
        <v>0.37</v>
      </c>
      <c r="X39" s="139" t="s">
        <v>253</v>
      </c>
      <c r="Y39" s="122">
        <v>10.06</v>
      </c>
      <c r="Z39" s="139" t="s">
        <v>253</v>
      </c>
      <c r="AA39" s="122">
        <v>4.1100000000000003</v>
      </c>
      <c r="AB39" s="26"/>
    </row>
    <row r="40" spans="2:28" ht="15" customHeight="1" x14ac:dyDescent="0.3">
      <c r="B40" s="23"/>
      <c r="C40" s="28" t="s">
        <v>241</v>
      </c>
      <c r="D40" s="117">
        <v>7.41</v>
      </c>
      <c r="E40" s="118"/>
      <c r="F40" s="117">
        <v>0.8</v>
      </c>
      <c r="G40" s="136" t="s">
        <v>253</v>
      </c>
      <c r="H40" s="117">
        <v>3.3</v>
      </c>
      <c r="I40" s="118"/>
      <c r="J40" s="117">
        <v>0.75</v>
      </c>
      <c r="K40" s="136" t="s">
        <v>253</v>
      </c>
      <c r="L40" s="117">
        <v>12.45</v>
      </c>
      <c r="M40" s="118"/>
      <c r="N40" s="117">
        <v>0.72</v>
      </c>
      <c r="O40" s="118">
        <v>2.4500000000000002</v>
      </c>
      <c r="P40" s="117"/>
      <c r="Q40" s="118">
        <v>2.2999999999999998</v>
      </c>
      <c r="R40" s="117">
        <v>2.31</v>
      </c>
      <c r="S40" s="118">
        <v>0.14000000000000001</v>
      </c>
      <c r="T40" s="117">
        <v>7.21</v>
      </c>
      <c r="U40" s="118"/>
      <c r="V40" s="117">
        <v>1.1599999999999999</v>
      </c>
      <c r="W40" s="118">
        <v>0.22</v>
      </c>
      <c r="X40" s="117"/>
      <c r="Y40" s="118">
        <v>7.41</v>
      </c>
      <c r="Z40" s="117"/>
      <c r="AA40" s="118">
        <v>3.01</v>
      </c>
      <c r="AB40" s="26"/>
    </row>
    <row r="41" spans="2:28" ht="15" customHeight="1" x14ac:dyDescent="0.3">
      <c r="B41" s="23"/>
      <c r="C41" s="29" t="s">
        <v>242</v>
      </c>
      <c r="D41" s="135" t="s">
        <v>253</v>
      </c>
      <c r="E41" s="118"/>
      <c r="F41" s="117">
        <v>0.66</v>
      </c>
      <c r="G41" s="136" t="s">
        <v>253</v>
      </c>
      <c r="H41" s="135" t="s">
        <v>253</v>
      </c>
      <c r="I41" s="118"/>
      <c r="J41" s="117">
        <v>0.66</v>
      </c>
      <c r="K41" s="118"/>
      <c r="L41" s="117">
        <v>0.51</v>
      </c>
      <c r="M41" s="118"/>
      <c r="N41" s="117">
        <v>0.35</v>
      </c>
      <c r="O41" s="118">
        <v>1.79</v>
      </c>
      <c r="P41" s="117">
        <v>2.2200000000000002</v>
      </c>
      <c r="Q41" s="118">
        <v>2.15</v>
      </c>
      <c r="R41" s="117">
        <v>0.18</v>
      </c>
      <c r="S41" s="219" t="s">
        <v>253</v>
      </c>
      <c r="T41" s="117">
        <v>9.3699999999999992</v>
      </c>
      <c r="U41" s="118">
        <v>0.38</v>
      </c>
      <c r="V41" s="117">
        <v>2.15</v>
      </c>
      <c r="W41" s="136" t="s">
        <v>253</v>
      </c>
      <c r="X41" s="117"/>
      <c r="Y41" s="118">
        <v>12.89</v>
      </c>
      <c r="Z41" s="135" t="s">
        <v>253</v>
      </c>
      <c r="AA41" s="118">
        <v>4.3499999999999996</v>
      </c>
      <c r="AB41" s="26"/>
    </row>
    <row r="42" spans="2:28" ht="15" customHeight="1" x14ac:dyDescent="0.3">
      <c r="B42" s="23"/>
      <c r="C42" s="28" t="s">
        <v>243</v>
      </c>
      <c r="D42" s="117">
        <v>8.32</v>
      </c>
      <c r="E42" s="118"/>
      <c r="F42" s="117">
        <v>1.1000000000000001</v>
      </c>
      <c r="G42" s="118">
        <v>0.17</v>
      </c>
      <c r="H42" s="117">
        <v>4.2300000000000004</v>
      </c>
      <c r="I42" s="118"/>
      <c r="J42" s="117">
        <v>1.0900000000000001</v>
      </c>
      <c r="K42" s="118">
        <v>0.12</v>
      </c>
      <c r="L42" s="117">
        <v>14.96</v>
      </c>
      <c r="M42" s="118"/>
      <c r="N42" s="117">
        <v>1</v>
      </c>
      <c r="O42" s="118">
        <v>2.2400000000000002</v>
      </c>
      <c r="P42" s="117">
        <v>0.32</v>
      </c>
      <c r="Q42" s="118">
        <v>2.97</v>
      </c>
      <c r="R42" s="117">
        <v>5.12</v>
      </c>
      <c r="S42" s="118">
        <v>0.21</v>
      </c>
      <c r="T42" s="117">
        <v>4.8499999999999996</v>
      </c>
      <c r="U42" s="118"/>
      <c r="V42" s="117">
        <v>1.84</v>
      </c>
      <c r="W42" s="118">
        <v>0.54</v>
      </c>
      <c r="X42" s="135" t="s">
        <v>253</v>
      </c>
      <c r="Y42" s="118">
        <v>6.82</v>
      </c>
      <c r="Z42" s="117"/>
      <c r="AA42" s="118">
        <v>2.04</v>
      </c>
      <c r="AB42" s="26"/>
    </row>
    <row r="43" spans="2:28" ht="15" customHeight="1" x14ac:dyDescent="0.3">
      <c r="B43" s="23"/>
      <c r="C43" s="28" t="s">
        <v>244</v>
      </c>
      <c r="D43" s="117"/>
      <c r="E43" s="118"/>
      <c r="F43" s="117">
        <v>0.81</v>
      </c>
      <c r="G43" s="136" t="s">
        <v>253</v>
      </c>
      <c r="H43" s="117"/>
      <c r="I43" s="118"/>
      <c r="J43" s="117">
        <v>0.77</v>
      </c>
      <c r="K43" s="136" t="s">
        <v>253</v>
      </c>
      <c r="L43" s="117"/>
      <c r="M43" s="118"/>
      <c r="N43" s="117">
        <v>0.61</v>
      </c>
      <c r="O43" s="118">
        <v>2.2400000000000002</v>
      </c>
      <c r="P43" s="117"/>
      <c r="Q43" s="118">
        <v>0.98</v>
      </c>
      <c r="R43" s="117"/>
      <c r="S43" s="118">
        <v>0.2</v>
      </c>
      <c r="T43" s="117">
        <v>4.72</v>
      </c>
      <c r="U43" s="118"/>
      <c r="V43" s="117">
        <v>1.18</v>
      </c>
      <c r="W43" s="118"/>
      <c r="X43" s="117"/>
      <c r="Y43" s="118">
        <v>5.99</v>
      </c>
      <c r="Z43" s="117"/>
      <c r="AA43" s="118">
        <v>1.51</v>
      </c>
      <c r="AB43" s="26"/>
    </row>
    <row r="44" spans="2:28" ht="15" customHeight="1" x14ac:dyDescent="0.3">
      <c r="B44" s="23"/>
      <c r="C44" s="28" t="s">
        <v>245</v>
      </c>
      <c r="D44" s="117"/>
      <c r="E44" s="118"/>
      <c r="F44" s="117">
        <v>0.42</v>
      </c>
      <c r="G44" s="136" t="s">
        <v>253</v>
      </c>
      <c r="H44" s="117"/>
      <c r="I44" s="118"/>
      <c r="J44" s="117">
        <v>0.42</v>
      </c>
      <c r="K44" s="118"/>
      <c r="L44" s="117"/>
      <c r="M44" s="118"/>
      <c r="N44" s="117">
        <v>0.38</v>
      </c>
      <c r="O44" s="118">
        <v>1.4</v>
      </c>
      <c r="P44" s="117">
        <v>1.74</v>
      </c>
      <c r="Q44" s="118">
        <v>1.57</v>
      </c>
      <c r="R44" s="117"/>
      <c r="S44" s="219" t="s">
        <v>253</v>
      </c>
      <c r="T44" s="117">
        <v>7.33</v>
      </c>
      <c r="U44" s="118"/>
      <c r="V44" s="117">
        <v>1.27</v>
      </c>
      <c r="W44" s="118"/>
      <c r="X44" s="117"/>
      <c r="Y44" s="118">
        <v>8.48</v>
      </c>
      <c r="Z44" s="117"/>
      <c r="AA44" s="118">
        <v>2.54</v>
      </c>
      <c r="AB44" s="26"/>
    </row>
    <row r="45" spans="2:28" ht="15" customHeight="1" x14ac:dyDescent="0.3">
      <c r="B45" s="23"/>
      <c r="C45" s="29" t="s">
        <v>246</v>
      </c>
      <c r="D45" s="121">
        <v>0.59</v>
      </c>
      <c r="E45" s="154" t="s">
        <v>253</v>
      </c>
      <c r="F45" s="121">
        <v>0.55000000000000004</v>
      </c>
      <c r="G45" s="122">
        <v>0.11</v>
      </c>
      <c r="H45" s="121">
        <v>0.24</v>
      </c>
      <c r="I45" s="154" t="s">
        <v>253</v>
      </c>
      <c r="J45" s="121">
        <v>0.55000000000000004</v>
      </c>
      <c r="K45" s="154" t="s">
        <v>253</v>
      </c>
      <c r="L45" s="121">
        <v>2.2400000000000002</v>
      </c>
      <c r="M45" s="122"/>
      <c r="N45" s="121">
        <v>0.39</v>
      </c>
      <c r="O45" s="122">
        <v>3.05</v>
      </c>
      <c r="P45" s="121">
        <v>0.33</v>
      </c>
      <c r="Q45" s="122">
        <v>1.62</v>
      </c>
      <c r="R45" s="121">
        <v>2.63</v>
      </c>
      <c r="S45" s="122">
        <v>0.18</v>
      </c>
      <c r="T45" s="121">
        <v>6.52</v>
      </c>
      <c r="U45" s="122"/>
      <c r="V45" s="121">
        <v>1.01</v>
      </c>
      <c r="W45" s="122">
        <v>0.26</v>
      </c>
      <c r="X45" s="139" t="s">
        <v>253</v>
      </c>
      <c r="Y45" s="122">
        <v>11.08</v>
      </c>
      <c r="Z45" s="121"/>
      <c r="AA45" s="122">
        <v>2.96</v>
      </c>
      <c r="AB45" s="26"/>
    </row>
    <row r="46" spans="2:28" ht="15" customHeight="1" x14ac:dyDescent="0.3">
      <c r="B46" s="23"/>
      <c r="C46" s="197" t="s">
        <v>278</v>
      </c>
      <c r="D46" s="197"/>
      <c r="E46" s="197"/>
      <c r="F46" s="197"/>
      <c r="G46" s="197"/>
      <c r="H46" s="197"/>
      <c r="I46" s="197"/>
      <c r="J46" s="31"/>
      <c r="K46" s="31"/>
      <c r="L46" s="31"/>
      <c r="M46" s="31"/>
      <c r="N46" s="31"/>
      <c r="O46" s="31"/>
      <c r="P46" s="31"/>
      <c r="Q46" s="31"/>
      <c r="R46" s="31"/>
      <c r="S46" s="31"/>
      <c r="T46" s="31"/>
      <c r="U46" s="31"/>
      <c r="V46" s="31"/>
      <c r="W46" s="31"/>
      <c r="X46" s="31"/>
      <c r="Y46" s="31"/>
      <c r="Z46" s="31"/>
      <c r="AA46" s="31"/>
      <c r="AB46" s="26"/>
    </row>
    <row r="47" spans="2:28" ht="15" customHeight="1" x14ac:dyDescent="0.3">
      <c r="B47" s="23"/>
      <c r="C47" s="33" t="s">
        <v>295</v>
      </c>
      <c r="D47" s="33"/>
      <c r="E47" s="33"/>
      <c r="F47" s="33"/>
      <c r="G47" s="33"/>
      <c r="H47" s="33"/>
      <c r="I47" s="33"/>
      <c r="J47" s="33"/>
      <c r="K47" s="33"/>
      <c r="L47" s="33"/>
      <c r="M47" s="33"/>
      <c r="N47" s="33"/>
      <c r="O47" s="33"/>
      <c r="P47" s="33"/>
      <c r="Q47" s="33"/>
      <c r="R47" s="33"/>
      <c r="S47" s="33"/>
      <c r="T47" s="33"/>
      <c r="U47" s="33"/>
      <c r="V47" s="33"/>
      <c r="W47" s="33"/>
      <c r="X47" s="33"/>
      <c r="Y47" s="33"/>
      <c r="Z47" s="33"/>
      <c r="AA47" s="33"/>
      <c r="AB47" s="26"/>
    </row>
    <row r="48" spans="2:28" ht="15" customHeight="1" x14ac:dyDescent="0.3">
      <c r="B48" s="24"/>
      <c r="C48" s="7"/>
      <c r="D48" s="7"/>
      <c r="E48" s="7"/>
      <c r="F48" s="7"/>
      <c r="G48" s="7"/>
      <c r="H48" s="7"/>
      <c r="I48" s="7"/>
      <c r="J48" s="7"/>
      <c r="K48" s="7"/>
      <c r="L48" s="7"/>
      <c r="M48" s="7"/>
      <c r="N48" s="7"/>
      <c r="O48" s="7"/>
      <c r="P48" s="7"/>
      <c r="Q48" s="7"/>
      <c r="R48" s="7"/>
      <c r="S48" s="7"/>
      <c r="T48" s="7"/>
      <c r="U48" s="7"/>
      <c r="V48" s="7"/>
      <c r="W48" s="7"/>
      <c r="X48" s="7"/>
      <c r="Y48" s="7"/>
      <c r="Z48" s="7"/>
      <c r="AA48" s="7"/>
      <c r="AB48" s="27"/>
    </row>
    <row r="49" ht="20.100000000000001" customHeight="1" x14ac:dyDescent="0.3"/>
  </sheetData>
  <mergeCells count="17">
    <mergeCell ref="C6:H6"/>
    <mergeCell ref="C7:H7"/>
    <mergeCell ref="W10:AA10"/>
    <mergeCell ref="C28:V28"/>
    <mergeCell ref="C10:C11"/>
    <mergeCell ref="L10:Q10"/>
    <mergeCell ref="R10:V10"/>
    <mergeCell ref="D10:G10"/>
    <mergeCell ref="H10:K10"/>
    <mergeCell ref="R31:V31"/>
    <mergeCell ref="C25:I25"/>
    <mergeCell ref="C46:I46"/>
    <mergeCell ref="W31:AA31"/>
    <mergeCell ref="H31:K31"/>
    <mergeCell ref="C31:C32"/>
    <mergeCell ref="D31:G31"/>
    <mergeCell ref="L31:Q31"/>
  </mergeCells>
  <pageMargins left="0.7" right="0.7" top="0.75" bottom="0.75" header="0.3" footer="0.3"/>
  <pageSetup paperSize="9" orientation="landscape" r:id="rId1"/>
  <ignoredErrors>
    <ignoredError sqref="C14:V16 C45:I45 J45:V45 W14:AA34 W36:AA45 W35:Z35 AA35 C36:V44 C35:E35 I35:V35 F35:H35 C27:V34 D26:V26 C18:V25 C17:L17 M17:V17" numberStoredAsText="1"/>
  </ignoredError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8D1D6-66AF-46E9-86A0-7081CB42E69C}">
  <sheetPr>
    <tabColor theme="3" tint="0.59999389629810485"/>
  </sheetPr>
  <dimension ref="B4:I4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22.6640625" style="1" customWidth="1"/>
    <col min="5" max="6" width="23.6640625" style="1" customWidth="1"/>
    <col min="7" max="7" width="26.6640625" style="1" customWidth="1"/>
    <col min="8" max="8" width="25.6640625" style="1" customWidth="1"/>
    <col min="9" max="9" width="4.44140625" style="1" customWidth="1"/>
    <col min="10" max="16384" width="9.33203125" style="1"/>
  </cols>
  <sheetData>
    <row r="4" spans="2:9" x14ac:dyDescent="0.3">
      <c r="C4" s="3"/>
    </row>
    <row r="5" spans="2:9" ht="80.099999999999994" customHeight="1" x14ac:dyDescent="0.3">
      <c r="B5" s="22"/>
      <c r="C5" s="21"/>
      <c r="D5" s="4"/>
      <c r="E5" s="4"/>
      <c r="F5" s="4"/>
      <c r="G5" s="4"/>
      <c r="H5" s="4"/>
      <c r="I5" s="25"/>
    </row>
    <row r="6" spans="2:9" ht="33" customHeight="1" x14ac:dyDescent="0.5">
      <c r="B6" s="23"/>
      <c r="C6" s="194" t="s">
        <v>196</v>
      </c>
      <c r="D6" s="194"/>
      <c r="E6" s="194"/>
      <c r="F6" s="194"/>
      <c r="G6" s="194"/>
      <c r="H6" s="194"/>
      <c r="I6" s="26"/>
    </row>
    <row r="7" spans="2:9" ht="21" x14ac:dyDescent="0.4">
      <c r="B7" s="23"/>
      <c r="C7" s="195" t="s">
        <v>148</v>
      </c>
      <c r="D7" s="195"/>
      <c r="E7" s="195"/>
      <c r="F7" s="195"/>
      <c r="G7" s="195"/>
      <c r="H7" s="195"/>
      <c r="I7" s="26"/>
    </row>
    <row r="8" spans="2:9" ht="18" x14ac:dyDescent="0.35">
      <c r="B8" s="23"/>
      <c r="C8" s="34" t="s">
        <v>130</v>
      </c>
      <c r="D8" s="5"/>
      <c r="E8" s="6"/>
      <c r="F8" s="6"/>
      <c r="G8" s="6"/>
      <c r="H8" s="6"/>
      <c r="I8" s="26"/>
    </row>
    <row r="9" spans="2:9" ht="15" customHeight="1" thickBot="1" x14ac:dyDescent="0.4">
      <c r="B9" s="23"/>
      <c r="C9" s="20"/>
      <c r="D9" s="5"/>
      <c r="E9" s="6"/>
      <c r="F9" s="6"/>
      <c r="G9" s="6"/>
      <c r="H9" s="6"/>
      <c r="I9" s="26"/>
    </row>
    <row r="10" spans="2:9" ht="49.2" customHeight="1" x14ac:dyDescent="0.3">
      <c r="B10" s="23"/>
      <c r="C10" s="54" t="s">
        <v>4</v>
      </c>
      <c r="D10" s="148" t="s">
        <v>121</v>
      </c>
      <c r="E10" s="148" t="s">
        <v>122</v>
      </c>
      <c r="F10" s="148" t="s">
        <v>267</v>
      </c>
      <c r="G10" s="148" t="s">
        <v>270</v>
      </c>
      <c r="H10" s="149" t="s">
        <v>271</v>
      </c>
      <c r="I10" s="26"/>
    </row>
    <row r="11" spans="2:9" ht="15" customHeight="1" x14ac:dyDescent="0.3">
      <c r="B11" s="23"/>
      <c r="C11" s="28" t="s">
        <v>11</v>
      </c>
      <c r="D11" s="38">
        <v>32886</v>
      </c>
      <c r="E11" s="36">
        <v>19231</v>
      </c>
      <c r="F11" s="38">
        <v>87317</v>
      </c>
      <c r="G11" s="36">
        <v>63551</v>
      </c>
      <c r="H11" s="38">
        <v>63387</v>
      </c>
      <c r="I11" s="26"/>
    </row>
    <row r="12" spans="2:9" ht="15" customHeight="1" x14ac:dyDescent="0.3">
      <c r="B12" s="23"/>
      <c r="C12" s="28" t="s">
        <v>236</v>
      </c>
      <c r="D12" s="38">
        <v>2483</v>
      </c>
      <c r="E12" s="36">
        <v>1678</v>
      </c>
      <c r="F12" s="38">
        <v>12362</v>
      </c>
      <c r="G12" s="36">
        <v>11272</v>
      </c>
      <c r="H12" s="38">
        <v>10783</v>
      </c>
      <c r="I12" s="26"/>
    </row>
    <row r="13" spans="2:9" ht="15" customHeight="1" x14ac:dyDescent="0.3">
      <c r="B13" s="23"/>
      <c r="C13" s="41" t="s">
        <v>237</v>
      </c>
      <c r="D13" s="44">
        <v>1447</v>
      </c>
      <c r="E13" s="45">
        <v>981</v>
      </c>
      <c r="F13" s="44">
        <v>6055</v>
      </c>
      <c r="G13" s="45">
        <v>5510</v>
      </c>
      <c r="H13" s="44">
        <v>5238</v>
      </c>
      <c r="I13" s="26"/>
    </row>
    <row r="14" spans="2:9" ht="15" customHeight="1" x14ac:dyDescent="0.3">
      <c r="B14" s="23"/>
      <c r="C14" s="46"/>
      <c r="D14" s="47"/>
      <c r="E14" s="47"/>
      <c r="F14" s="47"/>
      <c r="G14" s="48"/>
      <c r="H14" s="47"/>
      <c r="I14" s="26"/>
    </row>
    <row r="15" spans="2:9" ht="15" customHeight="1" x14ac:dyDescent="0.3">
      <c r="B15" s="23"/>
      <c r="C15" s="28" t="s">
        <v>238</v>
      </c>
      <c r="D15" s="38">
        <v>64</v>
      </c>
      <c r="E15" s="36">
        <v>44</v>
      </c>
      <c r="F15" s="38">
        <v>435</v>
      </c>
      <c r="G15" s="36">
        <v>557</v>
      </c>
      <c r="H15" s="38">
        <v>541</v>
      </c>
      <c r="I15" s="26"/>
    </row>
    <row r="16" spans="2:9" ht="15" customHeight="1" x14ac:dyDescent="0.3">
      <c r="B16" s="23"/>
      <c r="C16" s="28" t="s">
        <v>239</v>
      </c>
      <c r="D16" s="38">
        <v>146</v>
      </c>
      <c r="E16" s="36">
        <v>80</v>
      </c>
      <c r="F16" s="38">
        <v>606</v>
      </c>
      <c r="G16" s="36">
        <v>576</v>
      </c>
      <c r="H16" s="38">
        <v>458</v>
      </c>
      <c r="I16" s="26"/>
    </row>
    <row r="17" spans="2:9" ht="15" customHeight="1" x14ac:dyDescent="0.3">
      <c r="B17" s="23"/>
      <c r="C17" s="29" t="s">
        <v>240</v>
      </c>
      <c r="D17" s="39">
        <v>173</v>
      </c>
      <c r="E17" s="37">
        <v>117</v>
      </c>
      <c r="F17" s="39">
        <v>880</v>
      </c>
      <c r="G17" s="37">
        <v>1010</v>
      </c>
      <c r="H17" s="39">
        <v>981</v>
      </c>
      <c r="I17" s="26"/>
    </row>
    <row r="18" spans="2:9" ht="15" customHeight="1" x14ac:dyDescent="0.3">
      <c r="B18" s="23"/>
      <c r="C18" s="28" t="s">
        <v>241</v>
      </c>
      <c r="D18" s="38">
        <v>200</v>
      </c>
      <c r="E18" s="36">
        <v>128</v>
      </c>
      <c r="F18" s="38">
        <v>925</v>
      </c>
      <c r="G18" s="36">
        <v>720</v>
      </c>
      <c r="H18" s="38">
        <v>609</v>
      </c>
      <c r="I18" s="26"/>
    </row>
    <row r="19" spans="2:9" ht="15" customHeight="1" x14ac:dyDescent="0.3">
      <c r="B19" s="23"/>
      <c r="C19" s="29" t="s">
        <v>242</v>
      </c>
      <c r="D19" s="38">
        <v>37</v>
      </c>
      <c r="E19" s="36">
        <v>31</v>
      </c>
      <c r="F19" s="38">
        <v>357</v>
      </c>
      <c r="G19" s="36">
        <v>651</v>
      </c>
      <c r="H19" s="38">
        <v>739</v>
      </c>
      <c r="I19" s="26"/>
    </row>
    <row r="20" spans="2:9" ht="15" customHeight="1" x14ac:dyDescent="0.3">
      <c r="B20" s="23"/>
      <c r="C20" s="28" t="s">
        <v>243</v>
      </c>
      <c r="D20" s="38">
        <v>609</v>
      </c>
      <c r="E20" s="36">
        <v>424</v>
      </c>
      <c r="F20" s="38">
        <v>1644</v>
      </c>
      <c r="G20" s="36">
        <v>823</v>
      </c>
      <c r="H20" s="38">
        <v>686</v>
      </c>
      <c r="I20" s="26"/>
    </row>
    <row r="21" spans="2:9" ht="15" customHeight="1" x14ac:dyDescent="0.3">
      <c r="B21" s="23"/>
      <c r="C21" s="28" t="s">
        <v>244</v>
      </c>
      <c r="D21" s="38">
        <v>94</v>
      </c>
      <c r="E21" s="36">
        <v>63</v>
      </c>
      <c r="F21" s="38">
        <v>369</v>
      </c>
      <c r="G21" s="36">
        <v>237</v>
      </c>
      <c r="H21" s="38">
        <v>190</v>
      </c>
      <c r="I21" s="26"/>
    </row>
    <row r="22" spans="2:9" ht="15" customHeight="1" x14ac:dyDescent="0.3">
      <c r="B22" s="23"/>
      <c r="C22" s="28" t="s">
        <v>245</v>
      </c>
      <c r="D22" s="38">
        <v>41</v>
      </c>
      <c r="E22" s="36">
        <v>34</v>
      </c>
      <c r="F22" s="38">
        <v>306</v>
      </c>
      <c r="G22" s="36">
        <v>332</v>
      </c>
      <c r="H22" s="38">
        <v>340</v>
      </c>
      <c r="I22" s="26"/>
    </row>
    <row r="23" spans="2:9" ht="15" customHeight="1" x14ac:dyDescent="0.3">
      <c r="B23" s="23"/>
      <c r="C23" s="29" t="s">
        <v>246</v>
      </c>
      <c r="D23" s="39">
        <v>83</v>
      </c>
      <c r="E23" s="37">
        <v>60</v>
      </c>
      <c r="F23" s="39">
        <v>533</v>
      </c>
      <c r="G23" s="37">
        <v>604</v>
      </c>
      <c r="H23" s="39">
        <v>694</v>
      </c>
      <c r="I23" s="26"/>
    </row>
    <row r="24" spans="2:9" ht="15" customHeight="1" x14ac:dyDescent="0.3">
      <c r="B24" s="23"/>
      <c r="C24" s="218" t="s">
        <v>279</v>
      </c>
      <c r="D24" s="218"/>
      <c r="E24" s="218"/>
      <c r="F24" s="218"/>
      <c r="G24" s="218"/>
      <c r="H24" s="218"/>
      <c r="I24" s="26"/>
    </row>
    <row r="25" spans="2:9" ht="15" customHeight="1" x14ac:dyDescent="0.3">
      <c r="B25" s="23"/>
      <c r="C25" s="33" t="s">
        <v>295</v>
      </c>
      <c r="D25" s="33"/>
      <c r="E25" s="33"/>
      <c r="F25" s="33"/>
      <c r="G25" s="33"/>
      <c r="H25" s="33"/>
      <c r="I25" s="26"/>
    </row>
    <row r="26" spans="2:9" ht="15" customHeight="1" x14ac:dyDescent="0.3">
      <c r="B26" s="23"/>
      <c r="C26" s="33"/>
      <c r="D26" s="33"/>
      <c r="E26" s="33"/>
      <c r="F26" s="33"/>
      <c r="G26" s="33"/>
      <c r="H26" s="33"/>
      <c r="I26" s="26"/>
    </row>
    <row r="27" spans="2:9" ht="21" x14ac:dyDescent="0.4">
      <c r="B27" s="23"/>
      <c r="C27" s="195" t="s">
        <v>149</v>
      </c>
      <c r="D27" s="195"/>
      <c r="E27" s="195"/>
      <c r="F27" s="195"/>
      <c r="G27" s="195"/>
      <c r="H27" s="195"/>
      <c r="I27" s="26"/>
    </row>
    <row r="28" spans="2:9" ht="18" x14ac:dyDescent="0.35">
      <c r="B28" s="23"/>
      <c r="C28" s="34" t="s">
        <v>130</v>
      </c>
      <c r="D28" s="5"/>
      <c r="E28" s="6"/>
      <c r="F28" s="6"/>
      <c r="G28" s="6"/>
      <c r="H28" s="6"/>
      <c r="I28" s="26"/>
    </row>
    <row r="29" spans="2:9" ht="15" customHeight="1" thickBot="1" x14ac:dyDescent="0.4">
      <c r="B29" s="23"/>
      <c r="C29" s="20"/>
      <c r="D29" s="5"/>
      <c r="E29" s="6"/>
      <c r="F29" s="6"/>
      <c r="G29" s="6"/>
      <c r="H29" s="6"/>
      <c r="I29" s="26"/>
    </row>
    <row r="30" spans="2:9" ht="49.2" customHeight="1" x14ac:dyDescent="0.3">
      <c r="B30" s="23"/>
      <c r="C30" s="54" t="s">
        <v>4</v>
      </c>
      <c r="D30" s="148" t="s">
        <v>121</v>
      </c>
      <c r="E30" s="148" t="s">
        <v>122</v>
      </c>
      <c r="F30" s="148" t="s">
        <v>267</v>
      </c>
      <c r="G30" s="148" t="s">
        <v>270</v>
      </c>
      <c r="H30" s="149" t="s">
        <v>271</v>
      </c>
      <c r="I30" s="26"/>
    </row>
    <row r="31" spans="2:9" ht="15" customHeight="1" x14ac:dyDescent="0.3">
      <c r="B31" s="23"/>
      <c r="C31" s="28" t="s">
        <v>11</v>
      </c>
      <c r="D31" s="117">
        <v>5.53</v>
      </c>
      <c r="E31" s="118">
        <v>3.23</v>
      </c>
      <c r="F31" s="117">
        <v>14.69</v>
      </c>
      <c r="G31" s="118">
        <v>10.69</v>
      </c>
      <c r="H31" s="117">
        <v>10.66</v>
      </c>
      <c r="I31" s="26"/>
    </row>
    <row r="32" spans="2:9" ht="15" customHeight="1" x14ac:dyDescent="0.3">
      <c r="B32" s="23"/>
      <c r="C32" s="28" t="s">
        <v>236</v>
      </c>
      <c r="D32" s="117">
        <v>2.92</v>
      </c>
      <c r="E32" s="118">
        <v>1.97</v>
      </c>
      <c r="F32" s="117">
        <v>14.52</v>
      </c>
      <c r="G32" s="118">
        <v>13.24</v>
      </c>
      <c r="H32" s="117">
        <v>12.67</v>
      </c>
      <c r="I32" s="26"/>
    </row>
    <row r="33" spans="2:9" ht="15" customHeight="1" x14ac:dyDescent="0.3">
      <c r="B33" s="23"/>
      <c r="C33" s="41" t="s">
        <v>237</v>
      </c>
      <c r="D33" s="119">
        <v>3.32</v>
      </c>
      <c r="E33" s="120">
        <v>2.25</v>
      </c>
      <c r="F33" s="119">
        <v>13.88</v>
      </c>
      <c r="G33" s="120">
        <v>12.64</v>
      </c>
      <c r="H33" s="119">
        <v>12.01</v>
      </c>
      <c r="I33" s="26"/>
    </row>
    <row r="34" spans="2:9" ht="15" customHeight="1" x14ac:dyDescent="0.3">
      <c r="B34" s="23"/>
      <c r="C34" s="46"/>
      <c r="D34" s="132"/>
      <c r="E34" s="132"/>
      <c r="F34" s="132"/>
      <c r="G34" s="152"/>
      <c r="H34" s="132"/>
      <c r="I34" s="26"/>
    </row>
    <row r="35" spans="2:9" ht="15" customHeight="1" x14ac:dyDescent="0.3">
      <c r="B35" s="23"/>
      <c r="C35" s="28" t="s">
        <v>238</v>
      </c>
      <c r="D35" s="117">
        <v>1.7</v>
      </c>
      <c r="E35" s="118">
        <v>1.17</v>
      </c>
      <c r="F35" s="117">
        <v>11.55</v>
      </c>
      <c r="G35" s="118">
        <v>14.79</v>
      </c>
      <c r="H35" s="117">
        <v>14.37</v>
      </c>
      <c r="I35" s="26"/>
    </row>
    <row r="36" spans="2:9" ht="15" customHeight="1" x14ac:dyDescent="0.3">
      <c r="B36" s="23"/>
      <c r="C36" s="28" t="s">
        <v>239</v>
      </c>
      <c r="D36" s="117">
        <v>2.81</v>
      </c>
      <c r="E36" s="118">
        <v>1.54</v>
      </c>
      <c r="F36" s="117">
        <v>11.64</v>
      </c>
      <c r="G36" s="118">
        <v>11.07</v>
      </c>
      <c r="H36" s="117">
        <v>8.8000000000000007</v>
      </c>
      <c r="I36" s="26"/>
    </row>
    <row r="37" spans="2:9" ht="15" customHeight="1" x14ac:dyDescent="0.3">
      <c r="B37" s="23"/>
      <c r="C37" s="29" t="s">
        <v>240</v>
      </c>
      <c r="D37" s="121">
        <v>2.91</v>
      </c>
      <c r="E37" s="122">
        <v>1.97</v>
      </c>
      <c r="F37" s="121">
        <v>14.78</v>
      </c>
      <c r="G37" s="122">
        <v>16.96</v>
      </c>
      <c r="H37" s="121">
        <v>16.48</v>
      </c>
      <c r="I37" s="26"/>
    </row>
    <row r="38" spans="2:9" ht="15" customHeight="1" x14ac:dyDescent="0.3">
      <c r="B38" s="23"/>
      <c r="C38" s="28" t="s">
        <v>241</v>
      </c>
      <c r="D38" s="117">
        <v>3.19</v>
      </c>
      <c r="E38" s="118">
        <v>2.04</v>
      </c>
      <c r="F38" s="117">
        <v>14.75</v>
      </c>
      <c r="G38" s="118">
        <v>11.48</v>
      </c>
      <c r="H38" s="117">
        <v>9.7100000000000009</v>
      </c>
      <c r="I38" s="26"/>
    </row>
    <row r="39" spans="2:9" ht="15" customHeight="1" x14ac:dyDescent="0.3">
      <c r="B39" s="23"/>
      <c r="C39" s="29" t="s">
        <v>242</v>
      </c>
      <c r="D39" s="117">
        <v>0.93</v>
      </c>
      <c r="E39" s="118">
        <v>0.78</v>
      </c>
      <c r="F39" s="117">
        <v>9.02</v>
      </c>
      <c r="G39" s="118">
        <v>16.45</v>
      </c>
      <c r="H39" s="117">
        <v>18.670000000000002</v>
      </c>
      <c r="I39" s="26"/>
    </row>
    <row r="40" spans="2:9" ht="15" customHeight="1" x14ac:dyDescent="0.3">
      <c r="B40" s="23"/>
      <c r="C40" s="28" t="s">
        <v>243</v>
      </c>
      <c r="D40" s="117">
        <v>6.71</v>
      </c>
      <c r="E40" s="118">
        <v>4.67</v>
      </c>
      <c r="F40" s="117">
        <v>18.11</v>
      </c>
      <c r="G40" s="118">
        <v>9.06</v>
      </c>
      <c r="H40" s="117">
        <v>7.56</v>
      </c>
      <c r="I40" s="26"/>
    </row>
    <row r="41" spans="2:9" ht="15" customHeight="1" x14ac:dyDescent="0.3">
      <c r="B41" s="23"/>
      <c r="C41" s="28" t="s">
        <v>244</v>
      </c>
      <c r="D41" s="117">
        <v>3.83</v>
      </c>
      <c r="E41" s="118">
        <v>2.57</v>
      </c>
      <c r="F41" s="117">
        <v>15.03</v>
      </c>
      <c r="G41" s="118">
        <v>9.65</v>
      </c>
      <c r="H41" s="117">
        <v>7.74</v>
      </c>
      <c r="I41" s="26"/>
    </row>
    <row r="42" spans="2:9" ht="15" customHeight="1" x14ac:dyDescent="0.3">
      <c r="B42" s="23"/>
      <c r="C42" s="28" t="s">
        <v>245</v>
      </c>
      <c r="D42" s="117">
        <v>1.74</v>
      </c>
      <c r="E42" s="118">
        <v>1.44</v>
      </c>
      <c r="F42" s="117">
        <v>12.97</v>
      </c>
      <c r="G42" s="118">
        <v>14.07</v>
      </c>
      <c r="H42" s="117">
        <v>14.41</v>
      </c>
      <c r="I42" s="26"/>
    </row>
    <row r="43" spans="2:9" ht="15" customHeight="1" x14ac:dyDescent="0.3">
      <c r="B43" s="23"/>
      <c r="C43" s="29" t="s">
        <v>246</v>
      </c>
      <c r="D43" s="121">
        <v>1.82</v>
      </c>
      <c r="E43" s="122">
        <v>1.32</v>
      </c>
      <c r="F43" s="121">
        <v>11.69</v>
      </c>
      <c r="G43" s="122">
        <v>13.25</v>
      </c>
      <c r="H43" s="121">
        <v>15.22</v>
      </c>
      <c r="I43" s="26"/>
    </row>
    <row r="44" spans="2:9" ht="15" customHeight="1" x14ac:dyDescent="0.3">
      <c r="B44" s="23"/>
      <c r="C44" s="218" t="s">
        <v>279</v>
      </c>
      <c r="D44" s="218"/>
      <c r="E44" s="218"/>
      <c r="F44" s="218"/>
      <c r="G44" s="218"/>
      <c r="H44" s="218"/>
      <c r="I44" s="26"/>
    </row>
    <row r="45" spans="2:9" ht="15" customHeight="1" x14ac:dyDescent="0.3">
      <c r="B45" s="23"/>
      <c r="C45" s="33" t="s">
        <v>295</v>
      </c>
      <c r="D45" s="33"/>
      <c r="E45" s="33"/>
      <c r="F45" s="33"/>
      <c r="G45" s="33"/>
      <c r="H45" s="33"/>
      <c r="I45" s="26"/>
    </row>
    <row r="46" spans="2:9" ht="15" customHeight="1" x14ac:dyDescent="0.3">
      <c r="B46" s="24"/>
      <c r="C46" s="7"/>
      <c r="D46" s="7"/>
      <c r="E46" s="7"/>
      <c r="F46" s="7"/>
      <c r="G46" s="7"/>
      <c r="H46" s="7"/>
      <c r="I46" s="27"/>
    </row>
    <row r="47" spans="2:9" ht="20.100000000000001" customHeight="1" x14ac:dyDescent="0.3"/>
  </sheetData>
  <mergeCells count="5">
    <mergeCell ref="C7:H7"/>
    <mergeCell ref="C27:H27"/>
    <mergeCell ref="C6:H6"/>
    <mergeCell ref="C24:H24"/>
    <mergeCell ref="C44:H44"/>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3">
    <tabColor theme="9" tint="0.59999389629810485"/>
    <pageSetUpPr fitToPage="1"/>
  </sheetPr>
  <dimension ref="B4:J4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8" width="17" style="1" customWidth="1"/>
    <col min="9" max="9" width="25.6640625" style="1" customWidth="1"/>
    <col min="10" max="10" width="4.44140625" style="1" customWidth="1"/>
    <col min="11" max="16384" width="9.33203125" style="1"/>
  </cols>
  <sheetData>
    <row r="4" spans="2:10" x14ac:dyDescent="0.3">
      <c r="C4" s="3"/>
    </row>
    <row r="5" spans="2:10" ht="79.5" customHeight="1" x14ac:dyDescent="0.3">
      <c r="B5" s="22"/>
      <c r="C5" s="21"/>
      <c r="D5" s="4"/>
      <c r="E5" s="4"/>
      <c r="F5" s="4"/>
      <c r="G5" s="4"/>
      <c r="H5" s="4"/>
      <c r="I5" s="4"/>
      <c r="J5" s="25"/>
    </row>
    <row r="6" spans="2:10" ht="33" customHeight="1" x14ac:dyDescent="0.5">
      <c r="B6" s="23"/>
      <c r="C6" s="194" t="s">
        <v>154</v>
      </c>
      <c r="D6" s="194"/>
      <c r="E6" s="194"/>
      <c r="F6" s="194"/>
      <c r="G6" s="194"/>
      <c r="H6" s="194"/>
      <c r="I6" s="107"/>
      <c r="J6" s="26"/>
    </row>
    <row r="7" spans="2:10" ht="21" x14ac:dyDescent="0.4">
      <c r="B7" s="23"/>
      <c r="C7" s="195" t="s">
        <v>3</v>
      </c>
      <c r="D7" s="195"/>
      <c r="E7" s="195"/>
      <c r="F7" s="195"/>
      <c r="G7" s="195"/>
      <c r="H7" s="195"/>
      <c r="I7" s="6"/>
      <c r="J7" s="26"/>
    </row>
    <row r="8" spans="2:10" ht="18" x14ac:dyDescent="0.35">
      <c r="B8" s="23"/>
      <c r="C8" s="34" t="s">
        <v>109</v>
      </c>
      <c r="D8" s="5"/>
      <c r="E8" s="5"/>
      <c r="F8" s="6"/>
      <c r="G8" s="6"/>
      <c r="H8" s="6"/>
      <c r="I8" s="6"/>
      <c r="J8" s="26"/>
    </row>
    <row r="9" spans="2:10" ht="15" customHeight="1" x14ac:dyDescent="0.35">
      <c r="B9" s="23"/>
      <c r="C9" s="20"/>
      <c r="D9" s="5"/>
      <c r="E9" s="5"/>
      <c r="F9" s="6"/>
      <c r="G9" s="6"/>
      <c r="H9" s="6"/>
      <c r="I9" s="6"/>
      <c r="J9" s="26"/>
    </row>
    <row r="10" spans="2:10" ht="50.1" customHeight="1" x14ac:dyDescent="0.3">
      <c r="B10" s="23"/>
      <c r="C10" s="49" t="s">
        <v>4</v>
      </c>
      <c r="D10" s="35" t="s">
        <v>5</v>
      </c>
      <c r="E10" s="35" t="s">
        <v>6</v>
      </c>
      <c r="F10" s="35" t="s">
        <v>7</v>
      </c>
      <c r="G10" s="35" t="s">
        <v>8</v>
      </c>
      <c r="H10" s="35" t="s">
        <v>9</v>
      </c>
      <c r="I10" s="40" t="s">
        <v>10</v>
      </c>
      <c r="J10" s="26"/>
    </row>
    <row r="11" spans="2:10" ht="15" customHeight="1" x14ac:dyDescent="0.3">
      <c r="B11" s="23"/>
      <c r="C11" s="28" t="s">
        <v>11</v>
      </c>
      <c r="D11" s="38">
        <v>5984257</v>
      </c>
      <c r="E11" s="36">
        <v>3907599</v>
      </c>
      <c r="F11" s="38">
        <v>1250167</v>
      </c>
      <c r="G11" s="36">
        <v>339386</v>
      </c>
      <c r="H11" s="38">
        <v>40382</v>
      </c>
      <c r="I11" s="36">
        <v>1012127</v>
      </c>
      <c r="J11" s="26"/>
    </row>
    <row r="12" spans="2:10" ht="15" customHeight="1" x14ac:dyDescent="0.3">
      <c r="B12" s="23"/>
      <c r="C12" s="28" t="s">
        <v>236</v>
      </c>
      <c r="D12" s="38">
        <v>854046</v>
      </c>
      <c r="E12" s="36">
        <v>540800</v>
      </c>
      <c r="F12" s="38">
        <v>206373</v>
      </c>
      <c r="G12" s="36">
        <v>55370</v>
      </c>
      <c r="H12" s="38">
        <v>5486</v>
      </c>
      <c r="I12" s="36">
        <v>154604</v>
      </c>
      <c r="J12" s="26"/>
    </row>
    <row r="13" spans="2:10" ht="15" customHeight="1" x14ac:dyDescent="0.3">
      <c r="B13" s="23"/>
      <c r="C13" s="41" t="s">
        <v>237</v>
      </c>
      <c r="D13" s="44">
        <v>437696</v>
      </c>
      <c r="E13" s="45">
        <v>275566</v>
      </c>
      <c r="F13" s="44">
        <v>106440</v>
      </c>
      <c r="G13" s="45">
        <v>29381</v>
      </c>
      <c r="H13" s="44">
        <v>2976</v>
      </c>
      <c r="I13" s="45">
        <v>77752</v>
      </c>
      <c r="J13" s="26"/>
    </row>
    <row r="14" spans="2:10" ht="15" customHeight="1" x14ac:dyDescent="0.3">
      <c r="B14" s="23"/>
      <c r="C14" s="46"/>
      <c r="D14" s="47"/>
      <c r="E14" s="47"/>
      <c r="F14" s="47"/>
      <c r="G14" s="47"/>
      <c r="H14" s="47"/>
      <c r="I14" s="47"/>
      <c r="J14" s="26"/>
    </row>
    <row r="15" spans="2:10" ht="15" customHeight="1" x14ac:dyDescent="0.3">
      <c r="B15" s="23"/>
      <c r="C15" s="28" t="s">
        <v>238</v>
      </c>
      <c r="D15" s="38">
        <v>37790</v>
      </c>
      <c r="E15" s="36">
        <v>24331</v>
      </c>
      <c r="F15" s="38">
        <v>9039</v>
      </c>
      <c r="G15" s="36">
        <v>2347</v>
      </c>
      <c r="H15" s="38">
        <v>300</v>
      </c>
      <c r="I15" s="36">
        <v>6657</v>
      </c>
      <c r="J15" s="26"/>
    </row>
    <row r="16" spans="2:10" ht="15" customHeight="1" x14ac:dyDescent="0.3">
      <c r="B16" s="23"/>
      <c r="C16" s="28" t="s">
        <v>239</v>
      </c>
      <c r="D16" s="38">
        <v>53474</v>
      </c>
      <c r="E16" s="36">
        <v>32523</v>
      </c>
      <c r="F16" s="38">
        <v>11252</v>
      </c>
      <c r="G16" s="36">
        <v>3405</v>
      </c>
      <c r="H16" s="38">
        <v>316</v>
      </c>
      <c r="I16" s="36">
        <v>8879</v>
      </c>
      <c r="J16" s="26"/>
    </row>
    <row r="17" spans="2:10" ht="15" customHeight="1" x14ac:dyDescent="0.3">
      <c r="B17" s="23"/>
      <c r="C17" s="29" t="s">
        <v>240</v>
      </c>
      <c r="D17" s="39">
        <v>59257</v>
      </c>
      <c r="E17" s="37">
        <v>36746</v>
      </c>
      <c r="F17" s="39">
        <v>17026</v>
      </c>
      <c r="G17" s="37">
        <v>4591</v>
      </c>
      <c r="H17" s="39">
        <v>504</v>
      </c>
      <c r="I17" s="37">
        <v>11452</v>
      </c>
      <c r="J17" s="26"/>
    </row>
    <row r="18" spans="2:10" ht="15" customHeight="1" x14ac:dyDescent="0.3">
      <c r="B18" s="23"/>
      <c r="C18" s="28" t="s">
        <v>241</v>
      </c>
      <c r="D18" s="38">
        <v>63286</v>
      </c>
      <c r="E18" s="36">
        <v>40792</v>
      </c>
      <c r="F18" s="38">
        <v>13127</v>
      </c>
      <c r="G18" s="36">
        <v>3783</v>
      </c>
      <c r="H18" s="38">
        <v>403</v>
      </c>
      <c r="I18" s="36">
        <v>10595</v>
      </c>
      <c r="J18" s="26"/>
    </row>
    <row r="19" spans="2:10" ht="15" customHeight="1" x14ac:dyDescent="0.3">
      <c r="B19" s="23"/>
      <c r="C19" s="29" t="s">
        <v>242</v>
      </c>
      <c r="D19" s="38">
        <v>39120</v>
      </c>
      <c r="E19" s="36">
        <v>23931</v>
      </c>
      <c r="F19" s="38">
        <v>12449</v>
      </c>
      <c r="G19" s="36">
        <v>3298</v>
      </c>
      <c r="H19" s="38">
        <v>310</v>
      </c>
      <c r="I19" s="36">
        <v>8459</v>
      </c>
      <c r="J19" s="26"/>
    </row>
    <row r="20" spans="2:10" ht="15" customHeight="1" x14ac:dyDescent="0.3">
      <c r="B20" s="23"/>
      <c r="C20" s="28" t="s">
        <v>243</v>
      </c>
      <c r="D20" s="38">
        <v>91526</v>
      </c>
      <c r="E20" s="36">
        <v>59159</v>
      </c>
      <c r="F20" s="38">
        <v>18853</v>
      </c>
      <c r="G20" s="36">
        <v>5390</v>
      </c>
      <c r="H20" s="38">
        <v>537</v>
      </c>
      <c r="I20" s="36">
        <v>14523</v>
      </c>
      <c r="J20" s="26"/>
    </row>
    <row r="21" spans="2:10" ht="15" customHeight="1" x14ac:dyDescent="0.3">
      <c r="B21" s="23"/>
      <c r="C21" s="28" t="s">
        <v>244</v>
      </c>
      <c r="D21" s="38">
        <v>24718</v>
      </c>
      <c r="E21" s="36">
        <v>15257</v>
      </c>
      <c r="F21" s="38">
        <v>5005</v>
      </c>
      <c r="G21" s="36">
        <v>1446</v>
      </c>
      <c r="H21" s="38">
        <v>108</v>
      </c>
      <c r="I21" s="36">
        <v>3943</v>
      </c>
      <c r="J21" s="26"/>
    </row>
    <row r="22" spans="2:10" ht="15" customHeight="1" x14ac:dyDescent="0.3">
      <c r="B22" s="23"/>
      <c r="C22" s="28" t="s">
        <v>245</v>
      </c>
      <c r="D22" s="38">
        <v>23584</v>
      </c>
      <c r="E22" s="36">
        <v>14572</v>
      </c>
      <c r="F22" s="38">
        <v>6333</v>
      </c>
      <c r="G22" s="36">
        <v>1628</v>
      </c>
      <c r="H22" s="38">
        <v>125</v>
      </c>
      <c r="I22" s="36">
        <v>4318</v>
      </c>
      <c r="J22" s="26"/>
    </row>
    <row r="23" spans="2:10" ht="15" customHeight="1" x14ac:dyDescent="0.3">
      <c r="B23" s="23"/>
      <c r="C23" s="29" t="s">
        <v>246</v>
      </c>
      <c r="D23" s="39">
        <v>44941</v>
      </c>
      <c r="E23" s="37">
        <v>28255</v>
      </c>
      <c r="F23" s="39">
        <v>13356</v>
      </c>
      <c r="G23" s="37">
        <v>3493</v>
      </c>
      <c r="H23" s="39">
        <v>373</v>
      </c>
      <c r="I23" s="37">
        <v>8926</v>
      </c>
      <c r="J23" s="26"/>
    </row>
    <row r="24" spans="2:10" ht="15" customHeight="1" x14ac:dyDescent="0.3">
      <c r="B24" s="23"/>
      <c r="C24" s="197" t="s">
        <v>272</v>
      </c>
      <c r="D24" s="197"/>
      <c r="E24" s="197"/>
      <c r="F24" s="31"/>
      <c r="G24" s="31"/>
      <c r="H24" s="31"/>
      <c r="I24" s="31"/>
      <c r="J24" s="26"/>
    </row>
    <row r="25" spans="2:10" ht="15" customHeight="1" x14ac:dyDescent="0.3">
      <c r="B25" s="23"/>
      <c r="C25" s="196" t="s">
        <v>294</v>
      </c>
      <c r="D25" s="196"/>
      <c r="E25" s="196"/>
      <c r="F25" s="196"/>
      <c r="G25" s="196"/>
      <c r="H25" s="196"/>
      <c r="I25" s="196"/>
      <c r="J25" s="26"/>
    </row>
    <row r="26" spans="2:10" ht="15" customHeight="1" x14ac:dyDescent="0.3">
      <c r="B26" s="23"/>
      <c r="C26" s="33"/>
      <c r="D26" s="33"/>
      <c r="E26" s="33"/>
      <c r="F26" s="123"/>
      <c r="G26" s="33"/>
      <c r="H26" s="123"/>
      <c r="I26" s="123"/>
      <c r="J26" s="26"/>
    </row>
    <row r="27" spans="2:10" ht="21" x14ac:dyDescent="0.4">
      <c r="B27" s="23"/>
      <c r="C27" s="195" t="s">
        <v>12</v>
      </c>
      <c r="D27" s="195"/>
      <c r="E27" s="195"/>
      <c r="F27" s="195"/>
      <c r="G27" s="195"/>
      <c r="H27" s="33"/>
      <c r="I27" s="33"/>
      <c r="J27" s="26"/>
    </row>
    <row r="28" spans="2:10" ht="18" x14ac:dyDescent="0.35">
      <c r="B28" s="23"/>
      <c r="C28" s="34" t="s">
        <v>109</v>
      </c>
      <c r="D28" s="33"/>
      <c r="E28" s="33"/>
      <c r="F28" s="33"/>
      <c r="G28" s="33"/>
      <c r="H28" s="33"/>
      <c r="I28" s="33"/>
      <c r="J28" s="26"/>
    </row>
    <row r="29" spans="2:10" ht="15" customHeight="1" x14ac:dyDescent="0.3">
      <c r="B29" s="23"/>
      <c r="C29" s="33"/>
      <c r="D29" s="33"/>
      <c r="E29" s="33"/>
      <c r="F29" s="33"/>
      <c r="G29" s="33"/>
      <c r="H29" s="33"/>
      <c r="I29" s="33"/>
      <c r="J29" s="26"/>
    </row>
    <row r="30" spans="2:10" ht="50.1" customHeight="1" x14ac:dyDescent="0.3">
      <c r="B30" s="23"/>
      <c r="C30" s="49" t="s">
        <v>4</v>
      </c>
      <c r="D30" s="35"/>
      <c r="E30" s="35" t="s">
        <v>6</v>
      </c>
      <c r="F30" s="35" t="s">
        <v>7</v>
      </c>
      <c r="G30" s="35" t="s">
        <v>8</v>
      </c>
      <c r="H30" s="35" t="s">
        <v>9</v>
      </c>
      <c r="I30" s="40" t="s">
        <v>10</v>
      </c>
      <c r="J30" s="26"/>
    </row>
    <row r="31" spans="2:10" ht="15" customHeight="1" x14ac:dyDescent="0.3">
      <c r="B31" s="23"/>
      <c r="C31" s="28" t="s">
        <v>11</v>
      </c>
      <c r="D31" s="38"/>
      <c r="E31" s="118">
        <v>652.97981019197539</v>
      </c>
      <c r="F31" s="117">
        <v>208.9093098775671</v>
      </c>
      <c r="G31" s="118">
        <v>56.713139158294837</v>
      </c>
      <c r="H31" s="117">
        <v>7</v>
      </c>
      <c r="I31" s="118">
        <v>169.13160648013616</v>
      </c>
      <c r="J31" s="26"/>
    </row>
    <row r="32" spans="2:10" ht="15" customHeight="1" x14ac:dyDescent="0.3">
      <c r="B32" s="23"/>
      <c r="C32" s="28" t="s">
        <v>236</v>
      </c>
      <c r="D32" s="38"/>
      <c r="E32" s="118">
        <v>633.22116138943341</v>
      </c>
      <c r="F32" s="117">
        <v>241.64155092348653</v>
      </c>
      <c r="G32" s="118">
        <v>65</v>
      </c>
      <c r="H32" s="117">
        <v>6</v>
      </c>
      <c r="I32" s="118">
        <v>181.02537802413454</v>
      </c>
      <c r="J32" s="26"/>
    </row>
    <row r="33" spans="2:10" ht="15" customHeight="1" x14ac:dyDescent="0.3">
      <c r="B33" s="23"/>
      <c r="C33" s="41" t="s">
        <v>237</v>
      </c>
      <c r="D33" s="44"/>
      <c r="E33" s="120">
        <v>629.58308963298725</v>
      </c>
      <c r="F33" s="119">
        <v>243</v>
      </c>
      <c r="G33" s="120">
        <v>67</v>
      </c>
      <c r="H33" s="119">
        <v>7</v>
      </c>
      <c r="I33" s="120">
        <v>178</v>
      </c>
      <c r="J33" s="26"/>
    </row>
    <row r="34" spans="2:10" ht="15" customHeight="1" x14ac:dyDescent="0.3">
      <c r="B34" s="23"/>
      <c r="C34" s="46"/>
      <c r="D34" s="47"/>
      <c r="E34" s="132"/>
      <c r="F34" s="132"/>
      <c r="G34" s="132"/>
      <c r="H34" s="132"/>
      <c r="I34" s="132"/>
      <c r="J34" s="26"/>
    </row>
    <row r="35" spans="2:10" ht="15" customHeight="1" x14ac:dyDescent="0.3">
      <c r="B35" s="23"/>
      <c r="C35" s="28" t="s">
        <v>238</v>
      </c>
      <c r="D35" s="38"/>
      <c r="E35" s="118">
        <v>643.84757872453019</v>
      </c>
      <c r="F35" s="117">
        <v>239.1902619740672</v>
      </c>
      <c r="G35" s="118">
        <v>62.106377348504893</v>
      </c>
      <c r="H35" s="117">
        <v>7.9386080973802597</v>
      </c>
      <c r="I35" s="118">
        <v>176.15771368086797</v>
      </c>
      <c r="J35" s="26"/>
    </row>
    <row r="36" spans="2:10" ht="15" customHeight="1" x14ac:dyDescent="0.3">
      <c r="B36" s="23"/>
      <c r="C36" s="28" t="s">
        <v>239</v>
      </c>
      <c r="D36" s="38"/>
      <c r="E36" s="118">
        <v>608.20211691663235</v>
      </c>
      <c r="F36" s="117">
        <v>210.42001720462281</v>
      </c>
      <c r="G36" s="118">
        <v>63.675805064143319</v>
      </c>
      <c r="H36" s="117">
        <v>5.9094139207839325</v>
      </c>
      <c r="I36" s="118">
        <v>166.04331076784979</v>
      </c>
      <c r="J36" s="26"/>
    </row>
    <row r="37" spans="2:10" ht="15" customHeight="1" x14ac:dyDescent="0.3">
      <c r="B37" s="23"/>
      <c r="C37" s="29" t="s">
        <v>240</v>
      </c>
      <c r="D37" s="39"/>
      <c r="E37" s="122">
        <v>620.11239178493679</v>
      </c>
      <c r="F37" s="121">
        <v>287.32470425434968</v>
      </c>
      <c r="G37" s="122">
        <v>77.476078775503325</v>
      </c>
      <c r="H37" s="121">
        <v>8.5053242654876211</v>
      </c>
      <c r="I37" s="122">
        <v>193.25986803246875</v>
      </c>
      <c r="J37" s="26"/>
    </row>
    <row r="38" spans="2:10" ht="15" customHeight="1" x14ac:dyDescent="0.3">
      <c r="B38" s="23"/>
      <c r="C38" s="28" t="s">
        <v>241</v>
      </c>
      <c r="D38" s="38"/>
      <c r="E38" s="118">
        <v>644.56593875422686</v>
      </c>
      <c r="F38" s="117">
        <v>207.42344278355401</v>
      </c>
      <c r="G38" s="118">
        <v>59.77625383181114</v>
      </c>
      <c r="H38" s="117">
        <v>6.3679170748664795</v>
      </c>
      <c r="I38" s="118">
        <v>167.41459406503807</v>
      </c>
      <c r="J38" s="26"/>
    </row>
    <row r="39" spans="2:10" ht="15" customHeight="1" x14ac:dyDescent="0.3">
      <c r="B39" s="23"/>
      <c r="C39" s="29" t="s">
        <v>242</v>
      </c>
      <c r="D39" s="38"/>
      <c r="E39" s="118">
        <v>611.73312883435585</v>
      </c>
      <c r="F39" s="117">
        <v>318.22597137014316</v>
      </c>
      <c r="G39" s="118">
        <v>84.304703476482615</v>
      </c>
      <c r="H39" s="117">
        <v>7.9243353783231081</v>
      </c>
      <c r="I39" s="118">
        <v>216.23210633946829</v>
      </c>
      <c r="J39" s="26"/>
    </row>
    <row r="40" spans="2:10" ht="15" customHeight="1" x14ac:dyDescent="0.3">
      <c r="B40" s="23"/>
      <c r="C40" s="28" t="s">
        <v>243</v>
      </c>
      <c r="D40" s="38"/>
      <c r="E40" s="118">
        <v>646.36278216026039</v>
      </c>
      <c r="F40" s="117">
        <v>205.98518453772698</v>
      </c>
      <c r="G40" s="118">
        <v>58.890369949522544</v>
      </c>
      <c r="H40" s="117">
        <v>5.8671852806852698</v>
      </c>
      <c r="I40" s="118">
        <v>158.67622314970609</v>
      </c>
      <c r="J40" s="26"/>
    </row>
    <row r="41" spans="2:10" ht="15" customHeight="1" x14ac:dyDescent="0.3">
      <c r="B41" s="23"/>
      <c r="C41" s="28" t="s">
        <v>244</v>
      </c>
      <c r="D41" s="38"/>
      <c r="E41" s="118">
        <v>617.24249534752005</v>
      </c>
      <c r="F41" s="117">
        <v>202.48401974269765</v>
      </c>
      <c r="G41" s="118">
        <v>58.499878630957191</v>
      </c>
      <c r="H41" s="117">
        <v>4.3692855409013678</v>
      </c>
      <c r="I41" s="118">
        <v>159.51937859050085</v>
      </c>
      <c r="J41" s="26"/>
    </row>
    <row r="42" spans="2:10" ht="15" customHeight="1" x14ac:dyDescent="0.3">
      <c r="B42" s="23"/>
      <c r="C42" s="28" t="s">
        <v>245</v>
      </c>
      <c r="D42" s="38"/>
      <c r="E42" s="118">
        <v>617.87652645861601</v>
      </c>
      <c r="F42" s="117">
        <v>268.5295115332429</v>
      </c>
      <c r="G42" s="118">
        <v>69.029850746268664</v>
      </c>
      <c r="H42" s="117">
        <v>5.3002035278154684</v>
      </c>
      <c r="I42" s="118">
        <v>183.09023066485753</v>
      </c>
      <c r="J42" s="26"/>
    </row>
    <row r="43" spans="2:10" ht="15" customHeight="1" x14ac:dyDescent="0.3">
      <c r="B43" s="23"/>
      <c r="C43" s="29" t="s">
        <v>246</v>
      </c>
      <c r="D43" s="39"/>
      <c r="E43" s="122">
        <v>628.71320175341009</v>
      </c>
      <c r="F43" s="121">
        <v>297.18964865045285</v>
      </c>
      <c r="G43" s="122">
        <v>77.724127188981115</v>
      </c>
      <c r="H43" s="121">
        <v>8.2997708106183659</v>
      </c>
      <c r="I43" s="122">
        <v>198.61596315168779</v>
      </c>
      <c r="J43" s="26"/>
    </row>
    <row r="44" spans="2:10" ht="15" customHeight="1" x14ac:dyDescent="0.3">
      <c r="B44" s="23"/>
      <c r="C44" s="197" t="s">
        <v>272</v>
      </c>
      <c r="D44" s="197"/>
      <c r="E44" s="197"/>
      <c r="F44" s="33"/>
      <c r="G44" s="33"/>
      <c r="H44" s="33"/>
      <c r="I44" s="33"/>
      <c r="J44" s="26"/>
    </row>
    <row r="45" spans="2:10" ht="15" customHeight="1" x14ac:dyDescent="0.3">
      <c r="B45" s="23"/>
      <c r="C45" s="196" t="s">
        <v>294</v>
      </c>
      <c r="D45" s="196"/>
      <c r="E45" s="196"/>
      <c r="F45" s="196"/>
      <c r="G45" s="196"/>
      <c r="H45" s="196"/>
      <c r="I45" s="196"/>
      <c r="J45" s="26"/>
    </row>
    <row r="46" spans="2:10" ht="15" customHeight="1" x14ac:dyDescent="0.3">
      <c r="B46" s="24"/>
      <c r="C46" s="7"/>
      <c r="D46" s="7"/>
      <c r="E46" s="7"/>
      <c r="F46" s="7"/>
      <c r="G46" s="7"/>
      <c r="H46" s="7"/>
      <c r="I46" s="7"/>
      <c r="J46" s="27"/>
    </row>
    <row r="47" spans="2:10" ht="20.100000000000001" customHeight="1" x14ac:dyDescent="0.3"/>
  </sheetData>
  <sheetProtection formatCells="0" selectLockedCells="1" selectUnlockedCells="1"/>
  <protectedRanges>
    <protectedRange algorithmName="SHA-512" hashValue="ctz25UeCZyztxilzo7Xphatr674zYT4RoefwFo1O7as8Z4fCQchVvSd0WyWjxjrvozbqqe00m1PChBtlCnTj3A==" saltValue="uNBUW6ILgSGyY9zi0O3NFg==" spinCount="100000" sqref="C10:I10 I30 C30" name="Område1"/>
  </protectedRanges>
  <mergeCells count="7">
    <mergeCell ref="C6:H6"/>
    <mergeCell ref="C27:G27"/>
    <mergeCell ref="C7:H7"/>
    <mergeCell ref="C25:I25"/>
    <mergeCell ref="C45:I45"/>
    <mergeCell ref="C44:E44"/>
    <mergeCell ref="C24:E24"/>
  </mergeCells>
  <pageMargins left="0.7" right="0.7" top="0.75" bottom="0.75" header="0.3" footer="0.3"/>
  <pageSetup paperSize="9" scale="5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4C0EA-908C-4D7D-B1F2-84914EC04E06}">
  <sheetPr>
    <tabColor theme="9" tint="0.59999389629810485"/>
    <pageSetUpPr fitToPage="1"/>
  </sheetPr>
  <dimension ref="B4:J49"/>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7" width="23" style="1" customWidth="1"/>
    <col min="8" max="8" width="20.33203125" style="1" customWidth="1"/>
    <col min="9" max="9" width="21.6640625" style="1" customWidth="1"/>
    <col min="10" max="10" width="4.44140625" style="1" customWidth="1"/>
    <col min="11" max="16384" width="9.33203125" style="1"/>
  </cols>
  <sheetData>
    <row r="4" spans="2:10" x14ac:dyDescent="0.3">
      <c r="C4" s="3"/>
    </row>
    <row r="5" spans="2:10" ht="80.099999999999994" customHeight="1" x14ac:dyDescent="0.3">
      <c r="B5" s="22"/>
      <c r="C5" s="21"/>
      <c r="D5" s="4"/>
      <c r="E5" s="4"/>
      <c r="F5" s="4"/>
      <c r="G5" s="4"/>
      <c r="H5" s="4"/>
      <c r="I5" s="4"/>
      <c r="J5" s="25"/>
    </row>
    <row r="6" spans="2:10" ht="33" customHeight="1" x14ac:dyDescent="0.5">
      <c r="B6" s="23"/>
      <c r="C6" s="194" t="s">
        <v>221</v>
      </c>
      <c r="D6" s="194"/>
      <c r="E6" s="194"/>
      <c r="F6" s="194"/>
      <c r="G6" s="194"/>
      <c r="H6" s="194"/>
      <c r="I6" s="194"/>
      <c r="J6" s="26"/>
    </row>
    <row r="7" spans="2:10" ht="21" x14ac:dyDescent="0.4">
      <c r="B7" s="23"/>
      <c r="C7" s="195" t="s">
        <v>13</v>
      </c>
      <c r="D7" s="195"/>
      <c r="E7" s="195"/>
      <c r="F7" s="195"/>
      <c r="G7" s="195"/>
      <c r="H7" s="195"/>
      <c r="I7" s="195"/>
      <c r="J7" s="26"/>
    </row>
    <row r="8" spans="2:10" ht="18" x14ac:dyDescent="0.35">
      <c r="B8" s="23"/>
      <c r="C8" s="34" t="s">
        <v>14</v>
      </c>
      <c r="D8" s="5"/>
      <c r="E8" s="6"/>
      <c r="F8" s="6"/>
      <c r="G8" s="6"/>
      <c r="H8" s="6"/>
      <c r="I8" s="6"/>
      <c r="J8" s="26"/>
    </row>
    <row r="9" spans="2:10" ht="15" customHeight="1" x14ac:dyDescent="0.35">
      <c r="B9" s="23"/>
      <c r="C9" s="20"/>
      <c r="D9" s="5"/>
      <c r="E9" s="6"/>
      <c r="F9" s="6"/>
      <c r="G9" s="6"/>
      <c r="H9" s="6"/>
      <c r="I9" s="6"/>
      <c r="J9" s="26"/>
    </row>
    <row r="10" spans="2:10" ht="15" customHeight="1" x14ac:dyDescent="0.3">
      <c r="B10" s="23"/>
      <c r="C10" s="198" t="s">
        <v>4</v>
      </c>
      <c r="D10" s="201" t="s">
        <v>153</v>
      </c>
      <c r="E10" s="201"/>
      <c r="F10" s="201"/>
      <c r="G10" s="201"/>
      <c r="H10" s="201"/>
      <c r="I10" s="200" t="s">
        <v>6</v>
      </c>
      <c r="J10" s="26"/>
    </row>
    <row r="11" spans="2:10" ht="48.75" customHeight="1" x14ac:dyDescent="0.3">
      <c r="B11" s="23"/>
      <c r="C11" s="198"/>
      <c r="D11" s="52" t="s">
        <v>15</v>
      </c>
      <c r="E11" s="52" t="s">
        <v>16</v>
      </c>
      <c r="F11" s="52" t="s">
        <v>17</v>
      </c>
      <c r="G11" s="52" t="s">
        <v>18</v>
      </c>
      <c r="H11" s="52" t="s">
        <v>19</v>
      </c>
      <c r="I11" s="200"/>
      <c r="J11" s="26"/>
    </row>
    <row r="12" spans="2:10" ht="15" customHeight="1" x14ac:dyDescent="0.3">
      <c r="B12" s="23"/>
      <c r="C12" s="28" t="s">
        <v>11</v>
      </c>
      <c r="D12" s="38">
        <v>3154539</v>
      </c>
      <c r="E12" s="36">
        <v>277140</v>
      </c>
      <c r="F12" s="38">
        <v>413191</v>
      </c>
      <c r="G12" s="36">
        <v>20921</v>
      </c>
      <c r="H12" s="38">
        <v>41808</v>
      </c>
      <c r="I12" s="36">
        <v>3907599</v>
      </c>
      <c r="J12" s="26"/>
    </row>
    <row r="13" spans="2:10" ht="15" customHeight="1" x14ac:dyDescent="0.3">
      <c r="B13" s="23"/>
      <c r="C13" s="28" t="s">
        <v>236</v>
      </c>
      <c r="D13" s="38">
        <v>424603</v>
      </c>
      <c r="E13" s="36">
        <v>41383</v>
      </c>
      <c r="F13" s="38">
        <v>68684</v>
      </c>
      <c r="G13" s="36">
        <v>2568</v>
      </c>
      <c r="H13" s="38">
        <v>3562</v>
      </c>
      <c r="I13" s="36">
        <v>540800</v>
      </c>
      <c r="J13" s="26"/>
    </row>
    <row r="14" spans="2:10" ht="15" customHeight="1" x14ac:dyDescent="0.3">
      <c r="B14" s="23"/>
      <c r="C14" s="41" t="s">
        <v>237</v>
      </c>
      <c r="D14" s="42">
        <v>217948</v>
      </c>
      <c r="E14" s="43">
        <v>20035</v>
      </c>
      <c r="F14" s="42">
        <v>34238</v>
      </c>
      <c r="G14" s="43">
        <v>1419</v>
      </c>
      <c r="H14" s="42">
        <v>1926</v>
      </c>
      <c r="I14" s="43">
        <v>275566</v>
      </c>
      <c r="J14" s="26"/>
    </row>
    <row r="15" spans="2:10" ht="15" customHeight="1" x14ac:dyDescent="0.3">
      <c r="B15" s="23"/>
      <c r="C15" s="46"/>
      <c r="D15" s="47"/>
      <c r="E15" s="47"/>
      <c r="F15" s="47"/>
      <c r="G15" s="47"/>
      <c r="H15" s="47"/>
      <c r="I15" s="47"/>
      <c r="J15" s="26"/>
    </row>
    <row r="16" spans="2:10" ht="15" customHeight="1" x14ac:dyDescent="0.3">
      <c r="B16" s="23"/>
      <c r="C16" s="28" t="s">
        <v>238</v>
      </c>
      <c r="D16" s="38">
        <v>19040</v>
      </c>
      <c r="E16" s="36">
        <v>1917</v>
      </c>
      <c r="F16" s="38">
        <v>3051</v>
      </c>
      <c r="G16" s="36">
        <v>140</v>
      </c>
      <c r="H16" s="38">
        <v>183</v>
      </c>
      <c r="I16" s="36">
        <v>24331</v>
      </c>
      <c r="J16" s="26"/>
    </row>
    <row r="17" spans="2:10" ht="15" customHeight="1" x14ac:dyDescent="0.3">
      <c r="B17" s="23"/>
      <c r="C17" s="28" t="s">
        <v>239</v>
      </c>
      <c r="D17" s="38">
        <v>27352</v>
      </c>
      <c r="E17" s="36">
        <v>1854</v>
      </c>
      <c r="F17" s="38">
        <v>2994</v>
      </c>
      <c r="G17" s="36">
        <v>123</v>
      </c>
      <c r="H17" s="38">
        <v>200</v>
      </c>
      <c r="I17" s="36">
        <v>32523</v>
      </c>
      <c r="J17" s="26"/>
    </row>
    <row r="18" spans="2:10" ht="15" customHeight="1" x14ac:dyDescent="0.3">
      <c r="B18" s="23"/>
      <c r="C18" s="29" t="s">
        <v>240</v>
      </c>
      <c r="D18" s="39">
        <v>26726</v>
      </c>
      <c r="E18" s="37">
        <v>3630</v>
      </c>
      <c r="F18" s="39">
        <v>5955</v>
      </c>
      <c r="G18" s="37">
        <v>202</v>
      </c>
      <c r="H18" s="39">
        <v>233</v>
      </c>
      <c r="I18" s="37">
        <v>36746</v>
      </c>
      <c r="J18" s="26"/>
    </row>
    <row r="19" spans="2:10" ht="15" customHeight="1" x14ac:dyDescent="0.3">
      <c r="B19" s="23"/>
      <c r="C19" s="28" t="s">
        <v>241</v>
      </c>
      <c r="D19" s="38">
        <v>33232</v>
      </c>
      <c r="E19" s="36">
        <v>2893</v>
      </c>
      <c r="F19" s="38">
        <v>4245</v>
      </c>
      <c r="G19" s="36">
        <v>166</v>
      </c>
      <c r="H19" s="38">
        <v>256</v>
      </c>
      <c r="I19" s="36">
        <v>40792</v>
      </c>
      <c r="J19" s="26"/>
    </row>
    <row r="20" spans="2:10" ht="15" customHeight="1" x14ac:dyDescent="0.3">
      <c r="B20" s="23"/>
      <c r="C20" s="29" t="s">
        <v>242</v>
      </c>
      <c r="D20" s="38">
        <v>15804</v>
      </c>
      <c r="E20" s="36">
        <v>2520</v>
      </c>
      <c r="F20" s="38">
        <v>5277</v>
      </c>
      <c r="G20" s="36">
        <v>125</v>
      </c>
      <c r="H20" s="38">
        <v>205</v>
      </c>
      <c r="I20" s="36">
        <v>23931</v>
      </c>
      <c r="J20" s="26"/>
    </row>
    <row r="21" spans="2:10" ht="15" customHeight="1" x14ac:dyDescent="0.3">
      <c r="B21" s="23"/>
      <c r="C21" s="28" t="s">
        <v>243</v>
      </c>
      <c r="D21" s="38">
        <v>50016</v>
      </c>
      <c r="E21" s="36">
        <v>3016</v>
      </c>
      <c r="F21" s="38">
        <v>5445</v>
      </c>
      <c r="G21" s="36">
        <v>231</v>
      </c>
      <c r="H21" s="38">
        <v>451</v>
      </c>
      <c r="I21" s="36">
        <v>59159</v>
      </c>
      <c r="J21" s="26"/>
    </row>
    <row r="22" spans="2:10" ht="15" customHeight="1" x14ac:dyDescent="0.3">
      <c r="B22" s="23"/>
      <c r="C22" s="28" t="s">
        <v>244</v>
      </c>
      <c r="D22" s="38">
        <v>13242</v>
      </c>
      <c r="E22" s="36">
        <v>744</v>
      </c>
      <c r="F22" s="38">
        <v>1120</v>
      </c>
      <c r="G22" s="36">
        <v>41</v>
      </c>
      <c r="H22" s="38">
        <v>110</v>
      </c>
      <c r="I22" s="36">
        <v>15257</v>
      </c>
      <c r="J22" s="26"/>
    </row>
    <row r="23" spans="2:10" ht="15" customHeight="1" x14ac:dyDescent="0.3">
      <c r="B23" s="23"/>
      <c r="C23" s="28" t="s">
        <v>245</v>
      </c>
      <c r="D23" s="38">
        <v>11533</v>
      </c>
      <c r="E23" s="36">
        <v>1099</v>
      </c>
      <c r="F23" s="38">
        <v>1797</v>
      </c>
      <c r="G23" s="36">
        <v>74</v>
      </c>
      <c r="H23" s="38">
        <v>69</v>
      </c>
      <c r="I23" s="36">
        <v>14572</v>
      </c>
      <c r="J23" s="26"/>
    </row>
    <row r="24" spans="2:10" ht="15" customHeight="1" x14ac:dyDescent="0.3">
      <c r="B24" s="23"/>
      <c r="C24" s="29" t="s">
        <v>246</v>
      </c>
      <c r="D24" s="39">
        <v>21003</v>
      </c>
      <c r="E24" s="37">
        <v>2362</v>
      </c>
      <c r="F24" s="39">
        <v>4354</v>
      </c>
      <c r="G24" s="37">
        <v>317</v>
      </c>
      <c r="H24" s="39">
        <v>219</v>
      </c>
      <c r="I24" s="37">
        <v>28255</v>
      </c>
      <c r="J24" s="26"/>
    </row>
    <row r="25" spans="2:10" ht="15" customHeight="1" x14ac:dyDescent="0.3">
      <c r="B25" s="23"/>
      <c r="C25" s="32" t="s">
        <v>272</v>
      </c>
      <c r="D25" s="31"/>
      <c r="E25" s="31"/>
      <c r="F25" s="31"/>
      <c r="G25" s="31"/>
      <c r="H25" s="31"/>
      <c r="I25" s="31"/>
      <c r="J25" s="26"/>
    </row>
    <row r="26" spans="2:10" ht="25.5" customHeight="1" x14ac:dyDescent="0.3">
      <c r="B26" s="23"/>
      <c r="C26" s="199" t="s">
        <v>297</v>
      </c>
      <c r="D26" s="199"/>
      <c r="E26" s="199"/>
      <c r="F26" s="199"/>
      <c r="G26" s="199"/>
      <c r="H26" s="199"/>
      <c r="I26" s="199"/>
      <c r="J26" s="26"/>
    </row>
    <row r="27" spans="2:10" ht="15" customHeight="1" x14ac:dyDescent="0.3">
      <c r="B27" s="23"/>
      <c r="C27" s="33"/>
      <c r="D27" s="33"/>
      <c r="E27" s="33"/>
      <c r="F27" s="33"/>
      <c r="G27" s="33"/>
      <c r="H27" s="33"/>
      <c r="I27" s="33"/>
      <c r="J27" s="26"/>
    </row>
    <row r="28" spans="2:10" ht="21" x14ac:dyDescent="0.4">
      <c r="B28" s="23"/>
      <c r="C28" s="195" t="s">
        <v>20</v>
      </c>
      <c r="D28" s="195"/>
      <c r="E28" s="195"/>
      <c r="F28" s="195"/>
      <c r="G28" s="195"/>
      <c r="H28" s="195"/>
      <c r="I28" s="195"/>
      <c r="J28" s="26"/>
    </row>
    <row r="29" spans="2:10" ht="18" x14ac:dyDescent="0.35">
      <c r="B29" s="23"/>
      <c r="C29" s="34" t="s">
        <v>21</v>
      </c>
      <c r="D29" s="33"/>
      <c r="E29" s="33"/>
      <c r="F29" s="33"/>
      <c r="G29" s="33"/>
      <c r="H29" s="33"/>
      <c r="I29" s="33"/>
      <c r="J29" s="26"/>
    </row>
    <row r="30" spans="2:10" ht="15" customHeight="1" x14ac:dyDescent="0.35">
      <c r="B30" s="23"/>
      <c r="C30" s="34"/>
      <c r="D30" s="33"/>
      <c r="E30" s="33"/>
      <c r="F30" s="33"/>
      <c r="G30" s="33"/>
      <c r="H30" s="33"/>
      <c r="I30" s="33"/>
      <c r="J30" s="26"/>
    </row>
    <row r="31" spans="2:10" ht="15" customHeight="1" x14ac:dyDescent="0.35">
      <c r="B31" s="23"/>
      <c r="C31" s="74"/>
      <c r="D31" s="201" t="s">
        <v>153</v>
      </c>
      <c r="E31" s="201"/>
      <c r="F31" s="201"/>
      <c r="G31" s="201"/>
      <c r="H31" s="201"/>
      <c r="I31" s="33"/>
      <c r="J31" s="26"/>
    </row>
    <row r="32" spans="2:10" ht="48.75" customHeight="1" x14ac:dyDescent="0.3">
      <c r="B32" s="23"/>
      <c r="C32" s="49" t="s">
        <v>4</v>
      </c>
      <c r="D32" s="52" t="s">
        <v>15</v>
      </c>
      <c r="E32" s="52" t="s">
        <v>16</v>
      </c>
      <c r="F32" s="52" t="s">
        <v>17</v>
      </c>
      <c r="G32" s="52" t="s">
        <v>18</v>
      </c>
      <c r="H32" s="52" t="s">
        <v>19</v>
      </c>
      <c r="I32" s="33"/>
      <c r="J32" s="26"/>
    </row>
    <row r="33" spans="2:10" ht="15" customHeight="1" x14ac:dyDescent="0.3">
      <c r="B33" s="23"/>
      <c r="C33" s="28" t="s">
        <v>11</v>
      </c>
      <c r="D33" s="117">
        <v>807.28319359279192</v>
      </c>
      <c r="E33" s="118">
        <v>70.923347047637179</v>
      </c>
      <c r="F33" s="117">
        <v>105.74037919448746</v>
      </c>
      <c r="G33" s="118">
        <v>5.3539270534156653</v>
      </c>
      <c r="H33" s="117">
        <v>10.699153111667805</v>
      </c>
      <c r="I33" s="33"/>
      <c r="J33" s="26"/>
    </row>
    <row r="34" spans="2:10" ht="15" customHeight="1" x14ac:dyDescent="0.3">
      <c r="B34" s="23"/>
      <c r="C34" s="28" t="s">
        <v>236</v>
      </c>
      <c r="D34" s="117">
        <v>785.1386834319527</v>
      </c>
      <c r="E34" s="118">
        <v>76.521819526627212</v>
      </c>
      <c r="F34" s="117">
        <v>127.0044378698225</v>
      </c>
      <c r="G34" s="118">
        <v>4.7485207100591715</v>
      </c>
      <c r="H34" s="117">
        <v>6.5865384615384617</v>
      </c>
      <c r="I34" s="33"/>
      <c r="J34" s="26"/>
    </row>
    <row r="35" spans="2:10" ht="15" customHeight="1" x14ac:dyDescent="0.3">
      <c r="B35" s="23"/>
      <c r="C35" s="41" t="s">
        <v>237</v>
      </c>
      <c r="D35" s="117">
        <v>791</v>
      </c>
      <c r="E35" s="133">
        <v>73</v>
      </c>
      <c r="F35" s="134">
        <v>124</v>
      </c>
      <c r="G35" s="133">
        <v>5</v>
      </c>
      <c r="H35" s="134">
        <v>7</v>
      </c>
      <c r="I35" s="33"/>
      <c r="J35" s="26"/>
    </row>
    <row r="36" spans="2:10" ht="15" customHeight="1" x14ac:dyDescent="0.3">
      <c r="B36" s="23"/>
      <c r="C36" s="46"/>
      <c r="D36" s="132"/>
      <c r="E36" s="132"/>
      <c r="F36" s="132"/>
      <c r="G36" s="132"/>
      <c r="H36" s="132"/>
      <c r="I36" s="33"/>
      <c r="J36" s="26"/>
    </row>
    <row r="37" spans="2:10" ht="15" customHeight="1" x14ac:dyDescent="0.3">
      <c r="B37" s="23"/>
      <c r="C37" s="28" t="s">
        <v>238</v>
      </c>
      <c r="D37" s="117">
        <v>782.54079158275442</v>
      </c>
      <c r="E37" s="118">
        <v>78.788376967654429</v>
      </c>
      <c r="F37" s="117">
        <v>125.3955858780979</v>
      </c>
      <c r="G37" s="118">
        <v>5.7539764086967242</v>
      </c>
      <c r="H37" s="117">
        <v>7.5212691627964325</v>
      </c>
      <c r="I37" s="33"/>
      <c r="J37" s="26"/>
    </row>
    <row r="38" spans="2:10" ht="15" customHeight="1" x14ac:dyDescent="0.3">
      <c r="B38" s="23"/>
      <c r="C38" s="28" t="s">
        <v>239</v>
      </c>
      <c r="D38" s="117">
        <v>841.0048273529502</v>
      </c>
      <c r="E38" s="118">
        <v>57.005811272022875</v>
      </c>
      <c r="F38" s="117">
        <v>92.057928235402642</v>
      </c>
      <c r="G38" s="118">
        <v>3.7819389355225534</v>
      </c>
      <c r="H38" s="117">
        <v>6.1494942041017122</v>
      </c>
      <c r="I38" s="33"/>
      <c r="J38" s="26"/>
    </row>
    <row r="39" spans="2:10" ht="15" customHeight="1" x14ac:dyDescent="0.3">
      <c r="B39" s="23"/>
      <c r="C39" s="29" t="s">
        <v>240</v>
      </c>
      <c r="D39" s="121">
        <v>727.3172590213901</v>
      </c>
      <c r="E39" s="122">
        <v>98.786262450334732</v>
      </c>
      <c r="F39" s="121">
        <v>162.05845534207805</v>
      </c>
      <c r="G39" s="122">
        <v>5.4971969738202802</v>
      </c>
      <c r="H39" s="121">
        <v>6.3408262123768573</v>
      </c>
      <c r="I39" s="33"/>
      <c r="J39" s="26"/>
    </row>
    <row r="40" spans="2:10" ht="15" customHeight="1" x14ac:dyDescent="0.3">
      <c r="B40" s="23"/>
      <c r="C40" s="28" t="s">
        <v>241</v>
      </c>
      <c r="D40" s="117">
        <v>814.66954304765636</v>
      </c>
      <c r="E40" s="118">
        <v>70.9207687781918</v>
      </c>
      <c r="F40" s="117">
        <v>104.06452245538341</v>
      </c>
      <c r="G40" s="118">
        <v>4.0694253775250049</v>
      </c>
      <c r="H40" s="117">
        <v>6.275740341243381</v>
      </c>
      <c r="I40" s="33"/>
      <c r="J40" s="26"/>
    </row>
    <row r="41" spans="2:10" ht="15" customHeight="1" x14ac:dyDescent="0.3">
      <c r="B41" s="23"/>
      <c r="C41" s="29" t="s">
        <v>242</v>
      </c>
      <c r="D41" s="117">
        <v>660.39864610755922</v>
      </c>
      <c r="E41" s="118">
        <v>105.3027453930049</v>
      </c>
      <c r="F41" s="117">
        <v>220.50896326939954</v>
      </c>
      <c r="G41" s="118">
        <v>5.223350465922862</v>
      </c>
      <c r="H41" s="117">
        <v>8.5662947641134934</v>
      </c>
      <c r="I41" s="33"/>
      <c r="J41" s="26"/>
    </row>
    <row r="42" spans="2:10" ht="15" customHeight="1" x14ac:dyDescent="0.3">
      <c r="B42" s="23"/>
      <c r="C42" s="28" t="s">
        <v>243</v>
      </c>
      <c r="D42" s="117">
        <v>845.45039638939136</v>
      </c>
      <c r="E42" s="118">
        <v>50.981253908957221</v>
      </c>
      <c r="F42" s="117">
        <v>92.040095336297099</v>
      </c>
      <c r="G42" s="118">
        <v>3.9047313172974523</v>
      </c>
      <c r="H42" s="117">
        <v>7.6235230480569314</v>
      </c>
      <c r="I42" s="33"/>
      <c r="J42" s="26"/>
    </row>
    <row r="43" spans="2:10" ht="15" customHeight="1" x14ac:dyDescent="0.3">
      <c r="B43" s="23"/>
      <c r="C43" s="28" t="s">
        <v>244</v>
      </c>
      <c r="D43" s="117">
        <v>867.92947499508421</v>
      </c>
      <c r="E43" s="118">
        <v>48.764501540276598</v>
      </c>
      <c r="F43" s="117">
        <v>73.408927049878741</v>
      </c>
      <c r="G43" s="118">
        <v>2.6872910795044898</v>
      </c>
      <c r="H43" s="117">
        <v>7.2098053352559477</v>
      </c>
      <c r="I43" s="33"/>
      <c r="J43" s="26"/>
    </row>
    <row r="44" spans="2:10" ht="15" customHeight="1" x14ac:dyDescent="0.3">
      <c r="B44" s="23"/>
      <c r="C44" s="28" t="s">
        <v>245</v>
      </c>
      <c r="D44" s="117">
        <v>791.44935492725779</v>
      </c>
      <c r="E44" s="118">
        <v>75.418611034861371</v>
      </c>
      <c r="F44" s="117">
        <v>123.31869338457315</v>
      </c>
      <c r="G44" s="118">
        <v>5.0782322261872084</v>
      </c>
      <c r="H44" s="117">
        <v>4.7351084271205046</v>
      </c>
      <c r="I44" s="33"/>
      <c r="J44" s="26"/>
    </row>
    <row r="45" spans="2:10" ht="15" customHeight="1" x14ac:dyDescent="0.3">
      <c r="B45" s="23"/>
      <c r="C45" s="29" t="s">
        <v>246</v>
      </c>
      <c r="D45" s="121">
        <v>743.33746239603613</v>
      </c>
      <c r="E45" s="122">
        <v>83.595823748009195</v>
      </c>
      <c r="F45" s="121">
        <v>154.09662006724471</v>
      </c>
      <c r="G45" s="122">
        <v>11.2192532295169</v>
      </c>
      <c r="H45" s="121">
        <v>7.7508405591930636</v>
      </c>
      <c r="I45" s="33"/>
      <c r="J45" s="26"/>
    </row>
    <row r="46" spans="2:10" ht="15" customHeight="1" x14ac:dyDescent="0.3">
      <c r="B46" s="23"/>
      <c r="C46" s="32" t="s">
        <v>272</v>
      </c>
      <c r="D46" s="33"/>
      <c r="E46" s="33"/>
      <c r="F46" s="33"/>
      <c r="G46" s="33"/>
      <c r="H46" s="33"/>
      <c r="I46" s="33"/>
      <c r="J46" s="26"/>
    </row>
    <row r="47" spans="2:10" ht="26.25" customHeight="1" x14ac:dyDescent="0.3">
      <c r="B47" s="23"/>
      <c r="C47" s="199" t="s">
        <v>297</v>
      </c>
      <c r="D47" s="199"/>
      <c r="E47" s="199"/>
      <c r="F47" s="199"/>
      <c r="G47" s="199"/>
      <c r="H47" s="199"/>
      <c r="I47" s="199"/>
      <c r="J47" s="26"/>
    </row>
    <row r="48" spans="2:10" ht="15" customHeight="1" x14ac:dyDescent="0.3">
      <c r="B48" s="24"/>
      <c r="C48" s="7"/>
      <c r="D48" s="7"/>
      <c r="E48" s="7"/>
      <c r="F48" s="7"/>
      <c r="G48" s="7"/>
      <c r="H48" s="7"/>
      <c r="I48" s="7"/>
      <c r="J48" s="27"/>
    </row>
    <row r="49" ht="20.100000000000001" customHeight="1" x14ac:dyDescent="0.3"/>
  </sheetData>
  <mergeCells count="9">
    <mergeCell ref="C6:I6"/>
    <mergeCell ref="C7:I7"/>
    <mergeCell ref="C10:C11"/>
    <mergeCell ref="C26:I26"/>
    <mergeCell ref="C47:I47"/>
    <mergeCell ref="I10:I11"/>
    <mergeCell ref="D10:H10"/>
    <mergeCell ref="D31:H31"/>
    <mergeCell ref="C28:I28"/>
  </mergeCells>
  <pageMargins left="0.7" right="0.7" top="0.75" bottom="0.75" header="0.3" footer="0.3"/>
  <pageSetup paperSize="9" scale="6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9942A-C30C-4DD0-816E-C1D984F10A23}">
  <sheetPr>
    <tabColor theme="9" tint="0.59999389629810485"/>
    <pageSetUpPr fitToPage="1"/>
  </sheetPr>
  <dimension ref="B4:N49"/>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12" width="17.33203125" style="1" customWidth="1"/>
    <col min="13" max="13" width="21.6640625" style="1" customWidth="1"/>
    <col min="14" max="14" width="4.44140625" style="1" customWidth="1"/>
    <col min="15" max="16384" width="9.33203125" style="1"/>
  </cols>
  <sheetData>
    <row r="4" spans="2:14" x14ac:dyDescent="0.3">
      <c r="C4" s="3"/>
    </row>
    <row r="5" spans="2:14" ht="80.099999999999994" customHeight="1" x14ac:dyDescent="0.3">
      <c r="B5" s="22"/>
      <c r="C5" s="21"/>
      <c r="D5" s="4"/>
      <c r="E5" s="4"/>
      <c r="F5" s="4"/>
      <c r="G5" s="4"/>
      <c r="H5" s="4"/>
      <c r="I5" s="4"/>
      <c r="J5" s="4"/>
      <c r="K5" s="4"/>
      <c r="L5" s="4"/>
      <c r="M5" s="4"/>
      <c r="N5" s="25"/>
    </row>
    <row r="6" spans="2:14" ht="33" customHeight="1" x14ac:dyDescent="0.5">
      <c r="B6" s="23"/>
      <c r="C6" s="194" t="s">
        <v>155</v>
      </c>
      <c r="D6" s="194"/>
      <c r="E6" s="194"/>
      <c r="F6" s="194"/>
      <c r="G6" s="194"/>
      <c r="H6" s="194"/>
      <c r="I6" s="194"/>
      <c r="J6" s="194"/>
      <c r="K6" s="194"/>
      <c r="L6" s="194"/>
      <c r="M6" s="194"/>
      <c r="N6" s="26"/>
    </row>
    <row r="7" spans="2:14" ht="21" x14ac:dyDescent="0.4">
      <c r="B7" s="23"/>
      <c r="C7" s="195" t="s">
        <v>22</v>
      </c>
      <c r="D7" s="195"/>
      <c r="E7" s="195"/>
      <c r="F7" s="195"/>
      <c r="G7" s="195"/>
      <c r="H7" s="195"/>
      <c r="I7" s="195"/>
      <c r="J7" s="195"/>
      <c r="K7" s="195"/>
      <c r="L7" s="195"/>
      <c r="M7" s="195"/>
      <c r="N7" s="26"/>
    </row>
    <row r="8" spans="2:14" ht="18" x14ac:dyDescent="0.35">
      <c r="B8" s="23"/>
      <c r="C8" s="34" t="s">
        <v>109</v>
      </c>
      <c r="D8" s="5"/>
      <c r="E8" s="5"/>
      <c r="F8" s="6"/>
      <c r="G8" s="6"/>
      <c r="H8" s="6"/>
      <c r="I8" s="6"/>
      <c r="J8" s="6"/>
      <c r="K8" s="6"/>
      <c r="L8" s="6"/>
      <c r="M8" s="6"/>
      <c r="N8" s="26"/>
    </row>
    <row r="9" spans="2:14" ht="15" customHeight="1" x14ac:dyDescent="0.35">
      <c r="B9" s="23"/>
      <c r="C9" s="20"/>
      <c r="D9" s="5"/>
      <c r="E9" s="5"/>
      <c r="F9" s="6"/>
      <c r="G9" s="6"/>
      <c r="H9" s="6"/>
      <c r="I9" s="6"/>
      <c r="J9" s="6"/>
      <c r="K9" s="6"/>
      <c r="L9" s="6"/>
      <c r="M9" s="6"/>
      <c r="N9" s="26"/>
    </row>
    <row r="10" spans="2:14" ht="15.6" customHeight="1" x14ac:dyDescent="0.3">
      <c r="B10" s="23"/>
      <c r="C10" s="198" t="s">
        <v>4</v>
      </c>
      <c r="D10" s="202" t="s">
        <v>198</v>
      </c>
      <c r="E10" s="202"/>
      <c r="F10" s="202"/>
      <c r="G10" s="202"/>
      <c r="H10" s="202"/>
      <c r="I10" s="202"/>
      <c r="J10" s="202"/>
      <c r="K10" s="202"/>
      <c r="L10" s="202"/>
      <c r="M10" s="200" t="s">
        <v>10</v>
      </c>
      <c r="N10" s="26"/>
    </row>
    <row r="11" spans="2:14" ht="38.25" customHeight="1" x14ac:dyDescent="0.3">
      <c r="B11" s="23"/>
      <c r="C11" s="198"/>
      <c r="D11" s="35" t="s">
        <v>23</v>
      </c>
      <c r="E11" s="35" t="s">
        <v>24</v>
      </c>
      <c r="F11" s="35" t="s">
        <v>25</v>
      </c>
      <c r="G11" s="35" t="s">
        <v>26</v>
      </c>
      <c r="H11" s="35" t="s">
        <v>27</v>
      </c>
      <c r="I11" s="35" t="s">
        <v>28</v>
      </c>
      <c r="J11" s="35" t="s">
        <v>29</v>
      </c>
      <c r="K11" s="35" t="s">
        <v>30</v>
      </c>
      <c r="L11" s="35" t="s">
        <v>31</v>
      </c>
      <c r="M11" s="200"/>
      <c r="N11" s="26"/>
    </row>
    <row r="12" spans="2:14" ht="15" customHeight="1" x14ac:dyDescent="0.3">
      <c r="B12" s="23"/>
      <c r="C12" s="28" t="s">
        <v>11</v>
      </c>
      <c r="D12" s="38">
        <v>415428</v>
      </c>
      <c r="E12" s="36">
        <v>42563</v>
      </c>
      <c r="F12" s="38">
        <v>67293</v>
      </c>
      <c r="G12" s="36">
        <v>155592</v>
      </c>
      <c r="H12" s="38">
        <v>44237</v>
      </c>
      <c r="I12" s="36">
        <v>214215</v>
      </c>
      <c r="J12" s="38">
        <v>1380</v>
      </c>
      <c r="K12" s="36">
        <v>32502</v>
      </c>
      <c r="L12" s="38">
        <v>282172</v>
      </c>
      <c r="M12" s="36">
        <v>1012127</v>
      </c>
      <c r="N12" s="26"/>
    </row>
    <row r="13" spans="2:14" ht="15" customHeight="1" x14ac:dyDescent="0.3">
      <c r="B13" s="23"/>
      <c r="C13" s="28" t="s">
        <v>236</v>
      </c>
      <c r="D13" s="38">
        <v>59249</v>
      </c>
      <c r="E13" s="36">
        <v>6064</v>
      </c>
      <c r="F13" s="38">
        <v>13045</v>
      </c>
      <c r="G13" s="36">
        <v>26591</v>
      </c>
      <c r="H13" s="38">
        <v>7124</v>
      </c>
      <c r="I13" s="36">
        <v>28220</v>
      </c>
      <c r="J13" s="38">
        <v>232</v>
      </c>
      <c r="K13" s="36">
        <v>4884</v>
      </c>
      <c r="L13" s="38">
        <v>47797</v>
      </c>
      <c r="M13" s="36">
        <v>154604</v>
      </c>
      <c r="N13" s="26"/>
    </row>
    <row r="14" spans="2:14" ht="15" customHeight="1" x14ac:dyDescent="0.3">
      <c r="B14" s="23"/>
      <c r="C14" s="41" t="s">
        <v>237</v>
      </c>
      <c r="D14" s="42">
        <v>29741</v>
      </c>
      <c r="E14" s="43">
        <v>3137</v>
      </c>
      <c r="F14" s="42">
        <v>6410</v>
      </c>
      <c r="G14" s="43">
        <v>13390</v>
      </c>
      <c r="H14" s="42">
        <v>3654</v>
      </c>
      <c r="I14" s="43">
        <v>13958</v>
      </c>
      <c r="J14" s="42">
        <v>100</v>
      </c>
      <c r="K14" s="43">
        <v>2429</v>
      </c>
      <c r="L14" s="42">
        <v>23842</v>
      </c>
      <c r="M14" s="43">
        <v>77752</v>
      </c>
      <c r="N14" s="26"/>
    </row>
    <row r="15" spans="2:14" ht="15" customHeight="1" x14ac:dyDescent="0.3">
      <c r="B15" s="23"/>
      <c r="C15" s="46"/>
      <c r="D15" s="47"/>
      <c r="E15" s="47"/>
      <c r="F15" s="47"/>
      <c r="G15" s="47"/>
      <c r="H15" s="47"/>
      <c r="I15" s="47"/>
      <c r="J15" s="47"/>
      <c r="K15" s="47"/>
      <c r="L15" s="47"/>
      <c r="M15" s="47"/>
      <c r="N15" s="26"/>
    </row>
    <row r="16" spans="2:14" ht="15" customHeight="1" x14ac:dyDescent="0.3">
      <c r="B16" s="23"/>
      <c r="C16" s="28" t="s">
        <v>238</v>
      </c>
      <c r="D16" s="38">
        <v>2469</v>
      </c>
      <c r="E16" s="36">
        <v>253</v>
      </c>
      <c r="F16" s="38">
        <v>608</v>
      </c>
      <c r="G16" s="36">
        <v>1148</v>
      </c>
      <c r="H16" s="38">
        <v>316</v>
      </c>
      <c r="I16" s="36">
        <v>1061</v>
      </c>
      <c r="J16" s="38">
        <v>5</v>
      </c>
      <c r="K16" s="36">
        <v>247</v>
      </c>
      <c r="L16" s="38">
        <v>2149</v>
      </c>
      <c r="M16" s="36">
        <v>6657</v>
      </c>
      <c r="N16" s="26"/>
    </row>
    <row r="17" spans="2:14" ht="15" customHeight="1" x14ac:dyDescent="0.3">
      <c r="B17" s="23"/>
      <c r="C17" s="28" t="s">
        <v>239</v>
      </c>
      <c r="D17" s="38">
        <v>3698</v>
      </c>
      <c r="E17" s="36">
        <v>388</v>
      </c>
      <c r="F17" s="38">
        <v>634</v>
      </c>
      <c r="G17" s="36">
        <v>1326</v>
      </c>
      <c r="H17" s="38">
        <v>365</v>
      </c>
      <c r="I17" s="36">
        <v>1514</v>
      </c>
      <c r="J17" s="38">
        <v>12</v>
      </c>
      <c r="K17" s="36">
        <v>300</v>
      </c>
      <c r="L17" s="38">
        <v>2682</v>
      </c>
      <c r="M17" s="36">
        <v>8879</v>
      </c>
      <c r="N17" s="26"/>
    </row>
    <row r="18" spans="2:14" ht="15" customHeight="1" x14ac:dyDescent="0.3">
      <c r="B18" s="23"/>
      <c r="C18" s="29" t="s">
        <v>240</v>
      </c>
      <c r="D18" s="39">
        <v>3724</v>
      </c>
      <c r="E18" s="37">
        <v>445</v>
      </c>
      <c r="F18" s="39">
        <v>1109</v>
      </c>
      <c r="G18" s="37">
        <v>2238</v>
      </c>
      <c r="H18" s="39">
        <v>654</v>
      </c>
      <c r="I18" s="37">
        <v>2268</v>
      </c>
      <c r="J18" s="39">
        <v>11</v>
      </c>
      <c r="K18" s="37">
        <v>304</v>
      </c>
      <c r="L18" s="39">
        <v>3801</v>
      </c>
      <c r="M18" s="37">
        <v>11452</v>
      </c>
      <c r="N18" s="26"/>
    </row>
    <row r="19" spans="2:14" ht="15" customHeight="1" x14ac:dyDescent="0.3">
      <c r="B19" s="23"/>
      <c r="C19" s="28" t="s">
        <v>241</v>
      </c>
      <c r="D19" s="38">
        <v>4425</v>
      </c>
      <c r="E19" s="36">
        <v>379</v>
      </c>
      <c r="F19" s="38">
        <v>801</v>
      </c>
      <c r="G19" s="36">
        <v>1654</v>
      </c>
      <c r="H19" s="38">
        <v>409</v>
      </c>
      <c r="I19" s="36">
        <v>1742</v>
      </c>
      <c r="J19" s="38">
        <v>18</v>
      </c>
      <c r="K19" s="36">
        <v>342</v>
      </c>
      <c r="L19" s="38">
        <v>3184</v>
      </c>
      <c r="M19" s="36">
        <v>10595</v>
      </c>
      <c r="N19" s="26"/>
    </row>
    <row r="20" spans="2:14" ht="15" customHeight="1" x14ac:dyDescent="0.3">
      <c r="B20" s="23"/>
      <c r="C20" s="29" t="s">
        <v>242</v>
      </c>
      <c r="D20" s="38">
        <v>2650</v>
      </c>
      <c r="E20" s="36">
        <v>306</v>
      </c>
      <c r="F20" s="38">
        <v>831</v>
      </c>
      <c r="G20" s="36">
        <v>1783</v>
      </c>
      <c r="H20" s="38">
        <v>494</v>
      </c>
      <c r="I20" s="36">
        <v>1513</v>
      </c>
      <c r="J20" s="38">
        <v>12</v>
      </c>
      <c r="K20" s="36">
        <v>259</v>
      </c>
      <c r="L20" s="38">
        <v>3063</v>
      </c>
      <c r="M20" s="36">
        <v>8459</v>
      </c>
      <c r="N20" s="26"/>
    </row>
    <row r="21" spans="2:14" ht="15" customHeight="1" x14ac:dyDescent="0.3">
      <c r="B21" s="23"/>
      <c r="C21" s="28" t="s">
        <v>243</v>
      </c>
      <c r="D21" s="38">
        <v>6392</v>
      </c>
      <c r="E21" s="36">
        <v>672</v>
      </c>
      <c r="F21" s="38">
        <v>997</v>
      </c>
      <c r="G21" s="36">
        <v>2032</v>
      </c>
      <c r="H21" s="38">
        <v>600</v>
      </c>
      <c r="I21" s="36">
        <v>2806</v>
      </c>
      <c r="J21" s="38">
        <v>27</v>
      </c>
      <c r="K21" s="36">
        <v>485</v>
      </c>
      <c r="L21" s="38">
        <v>3629</v>
      </c>
      <c r="M21" s="36">
        <v>14523</v>
      </c>
      <c r="N21" s="26"/>
    </row>
    <row r="22" spans="2:14" ht="15" customHeight="1" x14ac:dyDescent="0.3">
      <c r="B22" s="23"/>
      <c r="C22" s="28" t="s">
        <v>244</v>
      </c>
      <c r="D22" s="38">
        <v>1770</v>
      </c>
      <c r="E22" s="36">
        <v>196</v>
      </c>
      <c r="F22" s="38">
        <v>293</v>
      </c>
      <c r="G22" s="36">
        <v>508</v>
      </c>
      <c r="H22" s="38">
        <v>182</v>
      </c>
      <c r="I22" s="36">
        <v>753</v>
      </c>
      <c r="J22" s="125" t="s">
        <v>253</v>
      </c>
      <c r="K22" s="36">
        <v>132</v>
      </c>
      <c r="L22" s="38">
        <v>996</v>
      </c>
      <c r="M22" s="36">
        <v>3943</v>
      </c>
      <c r="N22" s="26"/>
    </row>
    <row r="23" spans="2:14" ht="15" customHeight="1" x14ac:dyDescent="0.3">
      <c r="B23" s="23"/>
      <c r="C23" s="28" t="s">
        <v>245</v>
      </c>
      <c r="D23" s="38">
        <v>1567</v>
      </c>
      <c r="E23" s="36">
        <v>201</v>
      </c>
      <c r="F23" s="38">
        <v>335</v>
      </c>
      <c r="G23" s="36">
        <v>783</v>
      </c>
      <c r="H23" s="38">
        <v>195</v>
      </c>
      <c r="I23" s="36">
        <v>756</v>
      </c>
      <c r="J23" s="125" t="s">
        <v>253</v>
      </c>
      <c r="K23" s="36">
        <v>116</v>
      </c>
      <c r="L23" s="38">
        <v>1365</v>
      </c>
      <c r="M23" s="36">
        <v>4318</v>
      </c>
      <c r="N23" s="26"/>
    </row>
    <row r="24" spans="2:14" ht="15" customHeight="1" x14ac:dyDescent="0.3">
      <c r="B24" s="23"/>
      <c r="C24" s="29" t="s">
        <v>246</v>
      </c>
      <c r="D24" s="39">
        <v>3046</v>
      </c>
      <c r="E24" s="37">
        <v>297</v>
      </c>
      <c r="F24" s="39">
        <v>802</v>
      </c>
      <c r="G24" s="37">
        <v>1918</v>
      </c>
      <c r="H24" s="39">
        <v>439</v>
      </c>
      <c r="I24" s="37">
        <v>1545</v>
      </c>
      <c r="J24" s="39">
        <v>9</v>
      </c>
      <c r="K24" s="37">
        <v>244</v>
      </c>
      <c r="L24" s="39">
        <v>2973</v>
      </c>
      <c r="M24" s="37">
        <v>8926</v>
      </c>
      <c r="N24" s="26"/>
    </row>
    <row r="25" spans="2:14" ht="15" customHeight="1" x14ac:dyDescent="0.3">
      <c r="B25" s="23"/>
      <c r="C25" s="32" t="s">
        <v>272</v>
      </c>
      <c r="D25" s="31"/>
      <c r="E25" s="31"/>
      <c r="F25" s="31"/>
      <c r="G25" s="31"/>
      <c r="H25" s="31"/>
      <c r="I25" s="31"/>
      <c r="J25" s="31"/>
      <c r="K25" s="31"/>
      <c r="L25" s="31"/>
      <c r="M25" s="31"/>
      <c r="N25" s="26"/>
    </row>
    <row r="26" spans="2:14" ht="15" customHeight="1" x14ac:dyDescent="0.3">
      <c r="B26" s="23"/>
      <c r="C26" s="196" t="s">
        <v>294</v>
      </c>
      <c r="D26" s="196"/>
      <c r="E26" s="196"/>
      <c r="F26" s="196"/>
      <c r="G26" s="196"/>
      <c r="H26" s="196"/>
      <c r="I26" s="196"/>
      <c r="J26" s="33"/>
      <c r="K26" s="33"/>
      <c r="L26" s="33"/>
      <c r="M26" s="33"/>
      <c r="N26" s="26"/>
    </row>
    <row r="27" spans="2:14" ht="15" customHeight="1" x14ac:dyDescent="0.3">
      <c r="B27" s="23"/>
      <c r="C27" s="33"/>
      <c r="D27" s="33"/>
      <c r="E27" s="33"/>
      <c r="F27" s="33"/>
      <c r="G27" s="33"/>
      <c r="H27" s="33"/>
      <c r="I27" s="33"/>
      <c r="J27" s="33"/>
      <c r="K27" s="33"/>
      <c r="L27" s="33"/>
      <c r="M27" s="33"/>
      <c r="N27" s="26"/>
    </row>
    <row r="28" spans="2:14" ht="21" customHeight="1" x14ac:dyDescent="0.4">
      <c r="B28" s="23"/>
      <c r="C28" s="195" t="s">
        <v>32</v>
      </c>
      <c r="D28" s="195"/>
      <c r="E28" s="195"/>
      <c r="F28" s="195"/>
      <c r="G28" s="195"/>
      <c r="H28" s="195"/>
      <c r="I28" s="195"/>
      <c r="J28" s="195"/>
      <c r="K28" s="195"/>
      <c r="L28" s="195"/>
      <c r="M28" s="195"/>
      <c r="N28" s="26"/>
    </row>
    <row r="29" spans="2:14" ht="18" x14ac:dyDescent="0.35">
      <c r="B29" s="23"/>
      <c r="C29" s="34" t="s">
        <v>109</v>
      </c>
      <c r="D29" s="5"/>
      <c r="E29" s="5"/>
      <c r="F29" s="6"/>
      <c r="G29" s="6"/>
      <c r="H29" s="6"/>
      <c r="I29" s="6"/>
      <c r="J29" s="6"/>
      <c r="K29" s="6"/>
      <c r="L29" s="6"/>
      <c r="M29" s="6"/>
      <c r="N29" s="26"/>
    </row>
    <row r="30" spans="2:14" ht="15" customHeight="1" x14ac:dyDescent="0.3">
      <c r="B30" s="23"/>
      <c r="C30" s="33"/>
      <c r="D30" s="33"/>
      <c r="E30" s="33"/>
      <c r="F30" s="33"/>
      <c r="G30" s="33"/>
      <c r="H30" s="33"/>
      <c r="I30" s="33"/>
      <c r="J30" s="33"/>
      <c r="K30" s="33"/>
      <c r="L30" s="33"/>
      <c r="M30" s="33"/>
      <c r="N30" s="26"/>
    </row>
    <row r="31" spans="2:14" ht="15.6" x14ac:dyDescent="0.3">
      <c r="B31" s="23"/>
      <c r="C31" s="198" t="s">
        <v>4</v>
      </c>
      <c r="D31" s="202" t="s">
        <v>198</v>
      </c>
      <c r="E31" s="202"/>
      <c r="F31" s="202"/>
      <c r="G31" s="202"/>
      <c r="H31" s="202"/>
      <c r="I31" s="202"/>
      <c r="J31" s="202"/>
      <c r="K31" s="202"/>
      <c r="L31" s="202"/>
      <c r="M31" s="200" t="s">
        <v>10</v>
      </c>
      <c r="N31" s="26"/>
    </row>
    <row r="32" spans="2:14" ht="38.25" customHeight="1" x14ac:dyDescent="0.3">
      <c r="B32" s="23"/>
      <c r="C32" s="198"/>
      <c r="D32" s="35" t="s">
        <v>23</v>
      </c>
      <c r="E32" s="35" t="s">
        <v>24</v>
      </c>
      <c r="F32" s="35" t="s">
        <v>25</v>
      </c>
      <c r="G32" s="35" t="s">
        <v>26</v>
      </c>
      <c r="H32" s="35" t="s">
        <v>27</v>
      </c>
      <c r="I32" s="35" t="s">
        <v>28</v>
      </c>
      <c r="J32" s="35" t="s">
        <v>29</v>
      </c>
      <c r="K32" s="35" t="s">
        <v>30</v>
      </c>
      <c r="L32" s="35" t="s">
        <v>31</v>
      </c>
      <c r="M32" s="200"/>
      <c r="N32" s="26"/>
    </row>
    <row r="33" spans="2:14" ht="15" customHeight="1" x14ac:dyDescent="0.3">
      <c r="B33" s="23"/>
      <c r="C33" s="28" t="s">
        <v>11</v>
      </c>
      <c r="D33" s="117">
        <v>69.420146895429127</v>
      </c>
      <c r="E33" s="118">
        <v>7.1124953356782639</v>
      </c>
      <c r="F33" s="117">
        <v>11.24500501900236</v>
      </c>
      <c r="G33" s="118">
        <v>26.000220244551659</v>
      </c>
      <c r="H33" s="117">
        <v>7.3922293110071973</v>
      </c>
      <c r="I33" s="118">
        <v>35.796423850112049</v>
      </c>
      <c r="J33" s="117">
        <v>0.23060506926757993</v>
      </c>
      <c r="K33" s="118">
        <v>5.4312506966194807</v>
      </c>
      <c r="L33" s="117">
        <v>47.152386670559096</v>
      </c>
      <c r="M33" s="118">
        <v>169.13160648013616</v>
      </c>
      <c r="N33" s="26"/>
    </row>
    <row r="34" spans="2:14" ht="15" customHeight="1" x14ac:dyDescent="0.3">
      <c r="B34" s="23"/>
      <c r="C34" s="28" t="s">
        <v>236</v>
      </c>
      <c r="D34" s="117">
        <v>69.374483341646695</v>
      </c>
      <c r="E34" s="118">
        <v>7.1003201232720485</v>
      </c>
      <c r="F34" s="117">
        <v>15.274352903707763</v>
      </c>
      <c r="G34" s="118">
        <v>31.135325263510396</v>
      </c>
      <c r="H34" s="117">
        <v>8.3414710683031128</v>
      </c>
      <c r="I34" s="118">
        <v>33.042716668657192</v>
      </c>
      <c r="J34" s="117">
        <v>0.27164813136528948</v>
      </c>
      <c r="K34" s="118">
        <v>5.7186615240865253</v>
      </c>
      <c r="L34" s="117">
        <v>55.965369546839398</v>
      </c>
      <c r="M34" s="118">
        <v>181.02537802413454</v>
      </c>
      <c r="N34" s="26"/>
    </row>
    <row r="35" spans="2:14" ht="15" customHeight="1" x14ac:dyDescent="0.3">
      <c r="B35" s="23"/>
      <c r="C35" s="41" t="s">
        <v>237</v>
      </c>
      <c r="D35" s="134">
        <v>67.948987425062143</v>
      </c>
      <c r="E35" s="133">
        <v>7.1670748647463078</v>
      </c>
      <c r="F35" s="134">
        <v>14.644867670712092</v>
      </c>
      <c r="G35" s="133">
        <v>30.592009065652871</v>
      </c>
      <c r="H35" s="134">
        <v>8.3482599795291712</v>
      </c>
      <c r="I35" s="133">
        <v>31.889713408393042</v>
      </c>
      <c r="J35" s="134">
        <v>0.22846907442608569</v>
      </c>
      <c r="K35" s="133">
        <v>5.5495138178096211</v>
      </c>
      <c r="L35" s="134">
        <v>54.47159672466735</v>
      </c>
      <c r="M35" s="133">
        <v>178</v>
      </c>
      <c r="N35" s="26"/>
    </row>
    <row r="36" spans="2:14" ht="15" customHeight="1" x14ac:dyDescent="0.3">
      <c r="B36" s="23"/>
      <c r="C36" s="46"/>
      <c r="D36" s="132"/>
      <c r="E36" s="132"/>
      <c r="F36" s="132"/>
      <c r="G36" s="132"/>
      <c r="H36" s="132"/>
      <c r="I36" s="132"/>
      <c r="J36" s="132"/>
      <c r="K36" s="132"/>
      <c r="L36" s="132"/>
      <c r="M36" s="132"/>
      <c r="N36" s="26"/>
    </row>
    <row r="37" spans="2:14" ht="15" customHeight="1" x14ac:dyDescent="0.3">
      <c r="B37" s="23"/>
      <c r="C37" s="28" t="s">
        <v>238</v>
      </c>
      <c r="D37" s="117">
        <v>65.334744641439542</v>
      </c>
      <c r="E37" s="118">
        <v>6.6948928287906853</v>
      </c>
      <c r="F37" s="117">
        <v>16.088912410690661</v>
      </c>
      <c r="G37" s="118">
        <v>30.378406985975126</v>
      </c>
      <c r="H37" s="117">
        <v>8.3620005292405395</v>
      </c>
      <c r="I37" s="118">
        <v>28.076210637734853</v>
      </c>
      <c r="J37" s="117">
        <v>0.13231013495633764</v>
      </c>
      <c r="K37" s="118">
        <v>6.5361206668430798</v>
      </c>
      <c r="L37" s="117">
        <v>56.866896004233929</v>
      </c>
      <c r="M37" s="118">
        <v>176.15771368086797</v>
      </c>
      <c r="N37" s="26"/>
    </row>
    <row r="38" spans="2:14" ht="15" customHeight="1" x14ac:dyDescent="0.3">
      <c r="B38" s="23"/>
      <c r="C38" s="28" t="s">
        <v>239</v>
      </c>
      <c r="D38" s="117">
        <v>69.155103414743607</v>
      </c>
      <c r="E38" s="118">
        <v>7.2558626622283731</v>
      </c>
      <c r="F38" s="117">
        <v>11.856229195496876</v>
      </c>
      <c r="G38" s="118">
        <v>24.797097654935111</v>
      </c>
      <c r="H38" s="117">
        <v>6.8257470920447325</v>
      </c>
      <c r="I38" s="118">
        <v>28.312824924262259</v>
      </c>
      <c r="J38" s="117">
        <v>0.22440812357407339</v>
      </c>
      <c r="K38" s="118">
        <v>5.6102030893518346</v>
      </c>
      <c r="L38" s="117">
        <v>50.1552156188054</v>
      </c>
      <c r="M38" s="118">
        <v>166.04331076784979</v>
      </c>
      <c r="N38" s="26"/>
    </row>
    <row r="39" spans="2:14" ht="15" customHeight="1" x14ac:dyDescent="0.3">
      <c r="B39" s="23"/>
      <c r="C39" s="29" t="s">
        <v>240</v>
      </c>
      <c r="D39" s="121">
        <v>62.844895961658544</v>
      </c>
      <c r="E39" s="122">
        <v>7.5096613058372848</v>
      </c>
      <c r="F39" s="121">
        <v>18.715088512749549</v>
      </c>
      <c r="G39" s="122">
        <v>37.767689893177177</v>
      </c>
      <c r="H39" s="121">
        <v>11.036670773073224</v>
      </c>
      <c r="I39" s="122">
        <v>38.273959194694299</v>
      </c>
      <c r="J39" s="121">
        <v>0.18563207722294414</v>
      </c>
      <c r="K39" s="122">
        <v>5.1301955887068189</v>
      </c>
      <c r="L39" s="121">
        <v>64.144320502219145</v>
      </c>
      <c r="M39" s="122">
        <v>193.25986803246875</v>
      </c>
      <c r="N39" s="26"/>
    </row>
    <row r="40" spans="2:14" ht="15" customHeight="1" x14ac:dyDescent="0.3">
      <c r="B40" s="23"/>
      <c r="C40" s="28" t="s">
        <v>241</v>
      </c>
      <c r="D40" s="117">
        <v>69.92067755901779</v>
      </c>
      <c r="E40" s="118">
        <v>5.9886862813260437</v>
      </c>
      <c r="F40" s="117">
        <v>12.656827734412033</v>
      </c>
      <c r="G40" s="118">
        <v>26.13532218816168</v>
      </c>
      <c r="H40" s="117">
        <v>6.4627247732515878</v>
      </c>
      <c r="I40" s="118">
        <v>27.525835097809942</v>
      </c>
      <c r="J40" s="117">
        <v>0.2844230951553266</v>
      </c>
      <c r="K40" s="118">
        <v>5.4040388079512063</v>
      </c>
      <c r="L40" s="117">
        <v>50.311285276364444</v>
      </c>
      <c r="M40" s="118">
        <v>167.41459406503807</v>
      </c>
      <c r="N40" s="26"/>
    </row>
    <row r="41" spans="2:14" ht="15" customHeight="1" x14ac:dyDescent="0.3">
      <c r="B41" s="23"/>
      <c r="C41" s="29" t="s">
        <v>242</v>
      </c>
      <c r="D41" s="117">
        <v>67.74028629856852</v>
      </c>
      <c r="E41" s="118">
        <v>7.8220858895705518</v>
      </c>
      <c r="F41" s="117">
        <v>21.242331288343557</v>
      </c>
      <c r="G41" s="118">
        <v>45.577709611451944</v>
      </c>
      <c r="H41" s="117">
        <v>12.627811860940694</v>
      </c>
      <c r="I41" s="118">
        <v>38.675869120654397</v>
      </c>
      <c r="J41" s="117">
        <v>0.30674846625766872</v>
      </c>
      <c r="K41" s="118">
        <v>6.6206543967280158</v>
      </c>
      <c r="L41" s="117">
        <v>78.297546012269947</v>
      </c>
      <c r="M41" s="118">
        <v>216.23210633946829</v>
      </c>
      <c r="N41" s="26"/>
    </row>
    <row r="42" spans="2:14" ht="15" customHeight="1" x14ac:dyDescent="0.3">
      <c r="B42" s="23"/>
      <c r="C42" s="28" t="s">
        <v>243</v>
      </c>
      <c r="D42" s="117">
        <v>69.838078797281639</v>
      </c>
      <c r="E42" s="118">
        <v>7.3421759937067064</v>
      </c>
      <c r="F42" s="117">
        <v>10.893079562091646</v>
      </c>
      <c r="G42" s="118">
        <v>22.201341695255991</v>
      </c>
      <c r="H42" s="117">
        <v>6.5555142800952737</v>
      </c>
      <c r="I42" s="118">
        <v>30.657955116578897</v>
      </c>
      <c r="J42" s="117">
        <v>0.29499814260428731</v>
      </c>
      <c r="K42" s="118">
        <v>5.2990407097436796</v>
      </c>
      <c r="L42" s="117">
        <v>39.649935537442914</v>
      </c>
      <c r="M42" s="118">
        <v>158.67622314970609</v>
      </c>
      <c r="N42" s="26"/>
    </row>
    <row r="43" spans="2:14" ht="15" customHeight="1" x14ac:dyDescent="0.3">
      <c r="B43" s="23"/>
      <c r="C43" s="28" t="s">
        <v>244</v>
      </c>
      <c r="D43" s="117">
        <v>71.607735253661303</v>
      </c>
      <c r="E43" s="118">
        <v>7.9294441297839642</v>
      </c>
      <c r="F43" s="117">
        <v>11.853709847075006</v>
      </c>
      <c r="G43" s="118">
        <v>20.551824581276801</v>
      </c>
      <c r="H43" s="117">
        <v>7.3630552633708231</v>
      </c>
      <c r="I43" s="118">
        <v>30.463629743506754</v>
      </c>
      <c r="J43" s="135" t="s">
        <v>253</v>
      </c>
      <c r="K43" s="118">
        <v>5.3402378833238933</v>
      </c>
      <c r="L43" s="117">
        <v>40.294522210534829</v>
      </c>
      <c r="M43" s="118">
        <v>159.51937859050085</v>
      </c>
      <c r="N43" s="26"/>
    </row>
    <row r="44" spans="2:14" ht="15" customHeight="1" x14ac:dyDescent="0.3">
      <c r="B44" s="23"/>
      <c r="C44" s="28" t="s">
        <v>245</v>
      </c>
      <c r="D44" s="117">
        <v>66.443351424694711</v>
      </c>
      <c r="E44" s="118">
        <v>8.5227272727272716</v>
      </c>
      <c r="F44" s="117">
        <v>14.204545454545453</v>
      </c>
      <c r="G44" s="118">
        <v>33.200474898236088</v>
      </c>
      <c r="H44" s="117">
        <v>8.2683175033921312</v>
      </c>
      <c r="I44" s="118">
        <v>32.055630936227949</v>
      </c>
      <c r="J44" s="135" t="s">
        <v>253</v>
      </c>
      <c r="K44" s="118">
        <v>4.9185888738127543</v>
      </c>
      <c r="L44" s="117">
        <v>57.87822252374491</v>
      </c>
      <c r="M44" s="118">
        <v>183.09023066485753</v>
      </c>
      <c r="N44" s="26"/>
    </row>
    <row r="45" spans="2:14" ht="15" customHeight="1" x14ac:dyDescent="0.3">
      <c r="B45" s="23"/>
      <c r="C45" s="29" t="s">
        <v>246</v>
      </c>
      <c r="D45" s="121">
        <v>67.777753054004151</v>
      </c>
      <c r="E45" s="122">
        <v>6.6086646937095299</v>
      </c>
      <c r="F45" s="121">
        <v>17.845619812643246</v>
      </c>
      <c r="G45" s="122">
        <v>42.678178055672994</v>
      </c>
      <c r="H45" s="121">
        <v>9.7683629647760402</v>
      </c>
      <c r="I45" s="122">
        <v>34.378407245054632</v>
      </c>
      <c r="J45" s="121">
        <v>0.20026256647604637</v>
      </c>
      <c r="K45" s="122">
        <v>5.4293406911283686</v>
      </c>
      <c r="L45" s="121">
        <v>66.153401125920652</v>
      </c>
      <c r="M45" s="122">
        <v>198.61596315168779</v>
      </c>
      <c r="N45" s="26"/>
    </row>
    <row r="46" spans="2:14" ht="15" customHeight="1" x14ac:dyDescent="0.3">
      <c r="B46" s="23"/>
      <c r="C46" s="32" t="s">
        <v>272</v>
      </c>
      <c r="D46" s="33"/>
      <c r="E46" s="33"/>
      <c r="F46" s="33"/>
      <c r="G46" s="33"/>
      <c r="H46" s="33"/>
      <c r="I46" s="33"/>
      <c r="J46" s="33"/>
      <c r="K46" s="33"/>
      <c r="L46" s="33"/>
      <c r="M46" s="33"/>
      <c r="N46" s="26"/>
    </row>
    <row r="47" spans="2:14" ht="15" customHeight="1" x14ac:dyDescent="0.3">
      <c r="B47" s="23"/>
      <c r="C47" s="196" t="s">
        <v>294</v>
      </c>
      <c r="D47" s="196"/>
      <c r="E47" s="196"/>
      <c r="F47" s="196"/>
      <c r="G47" s="196"/>
      <c r="H47" s="196"/>
      <c r="I47" s="196"/>
      <c r="J47" s="33"/>
      <c r="K47" s="33"/>
      <c r="L47" s="33"/>
      <c r="M47" s="33"/>
      <c r="N47" s="26"/>
    </row>
    <row r="48" spans="2:14" ht="15" customHeight="1" x14ac:dyDescent="0.3">
      <c r="B48" s="24"/>
      <c r="C48" s="7"/>
      <c r="D48" s="7"/>
      <c r="E48" s="7"/>
      <c r="F48" s="7"/>
      <c r="G48" s="7"/>
      <c r="H48" s="7"/>
      <c r="I48" s="7"/>
      <c r="J48" s="7"/>
      <c r="K48" s="7"/>
      <c r="L48" s="7"/>
      <c r="M48" s="7"/>
      <c r="N48" s="27"/>
    </row>
    <row r="49" ht="20.100000000000001" customHeight="1" x14ac:dyDescent="0.3"/>
  </sheetData>
  <protectedRanges>
    <protectedRange algorithmName="SHA-512" hashValue="ctz25UeCZyztxilzo7Xphatr674zYT4RoefwFo1O7as8Z4fCQchVvSd0WyWjxjrvozbqqe00m1PChBtlCnTj3A==" saltValue="uNBUW6ILgSGyY9zi0O3NFg==" spinCount="100000" sqref="M10 M31" name="Område1"/>
  </protectedRanges>
  <mergeCells count="11">
    <mergeCell ref="C6:M6"/>
    <mergeCell ref="C47:I47"/>
    <mergeCell ref="C7:M7"/>
    <mergeCell ref="C28:M28"/>
    <mergeCell ref="D10:L10"/>
    <mergeCell ref="M10:M11"/>
    <mergeCell ref="D31:L31"/>
    <mergeCell ref="M31:M32"/>
    <mergeCell ref="C31:C32"/>
    <mergeCell ref="C10:C11"/>
    <mergeCell ref="C26:I26"/>
  </mergeCells>
  <pageMargins left="0.7" right="0.7" top="0.75" bottom="0.75" header="0.3" footer="0.3"/>
  <pageSetup paperSize="9" scale="52" orientation="landscape" r:id="rId1"/>
  <ignoredErrors>
    <ignoredError sqref="J22:J23 J43:J44"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D5576-7319-470B-83A5-AB5ADE306B8A}">
  <sheetPr>
    <tabColor theme="7" tint="0.59999389629810485"/>
    <pageSetUpPr fitToPage="1"/>
  </sheetPr>
  <dimension ref="B4:I6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21.33203125" style="1" customWidth="1"/>
    <col min="5" max="5" width="20.6640625" style="1" customWidth="1"/>
    <col min="6" max="6" width="22.5546875" style="1" customWidth="1"/>
    <col min="7" max="7" width="20.6640625" style="1" customWidth="1"/>
    <col min="8" max="8" width="20.33203125" style="1" customWidth="1"/>
    <col min="9" max="9" width="4.44140625" style="1" customWidth="1"/>
    <col min="10" max="16384" width="9.33203125" style="1"/>
  </cols>
  <sheetData>
    <row r="4" spans="2:9" x14ac:dyDescent="0.3">
      <c r="C4" s="3"/>
    </row>
    <row r="5" spans="2:9" ht="80.099999999999994" customHeight="1" x14ac:dyDescent="0.3">
      <c r="B5" s="22"/>
      <c r="C5" s="21"/>
      <c r="D5" s="4"/>
      <c r="E5" s="4"/>
      <c r="F5" s="4"/>
      <c r="G5" s="4"/>
      <c r="H5" s="4"/>
      <c r="I5" s="25"/>
    </row>
    <row r="6" spans="2:9" ht="33" customHeight="1" x14ac:dyDescent="0.5">
      <c r="B6" s="23"/>
      <c r="C6" s="194" t="s">
        <v>158</v>
      </c>
      <c r="D6" s="194"/>
      <c r="E6" s="194"/>
      <c r="F6" s="194"/>
      <c r="G6" s="194"/>
      <c r="H6" s="194"/>
      <c r="I6" s="26"/>
    </row>
    <row r="7" spans="2:9" ht="21" customHeight="1" x14ac:dyDescent="0.4">
      <c r="B7" s="23"/>
      <c r="C7" s="195" t="s">
        <v>33</v>
      </c>
      <c r="D7" s="195"/>
      <c r="E7" s="195"/>
      <c r="F7" s="195"/>
      <c r="G7" s="195"/>
      <c r="H7" s="195"/>
      <c r="I7" s="26"/>
    </row>
    <row r="8" spans="2:9" ht="18" x14ac:dyDescent="0.35">
      <c r="B8" s="23"/>
      <c r="C8" s="34" t="s">
        <v>14</v>
      </c>
      <c r="D8" s="5"/>
      <c r="E8" s="6"/>
      <c r="F8" s="6"/>
      <c r="G8" s="6"/>
      <c r="H8" s="6"/>
      <c r="I8" s="26"/>
    </row>
    <row r="9" spans="2:9" ht="15" customHeight="1" x14ac:dyDescent="0.35">
      <c r="B9" s="23"/>
      <c r="C9" s="20"/>
      <c r="D9" s="5"/>
      <c r="E9" s="6"/>
      <c r="F9" s="6"/>
      <c r="G9" s="6"/>
      <c r="H9" s="6"/>
      <c r="I9" s="26"/>
    </row>
    <row r="10" spans="2:9" ht="49.2" customHeight="1" x14ac:dyDescent="0.3">
      <c r="B10" s="23"/>
      <c r="C10" s="104" t="s">
        <v>4</v>
      </c>
      <c r="D10" s="105" t="s">
        <v>34</v>
      </c>
      <c r="E10" s="105" t="s">
        <v>35</v>
      </c>
      <c r="F10" s="105" t="s">
        <v>36</v>
      </c>
      <c r="G10" s="105" t="s">
        <v>37</v>
      </c>
      <c r="H10" s="105" t="s">
        <v>38</v>
      </c>
      <c r="I10" s="26"/>
    </row>
    <row r="11" spans="2:9" ht="15" customHeight="1" x14ac:dyDescent="0.3">
      <c r="B11" s="23"/>
      <c r="C11" s="28" t="s">
        <v>11</v>
      </c>
      <c r="D11" s="38">
        <v>5261303</v>
      </c>
      <c r="E11" s="36">
        <v>41310736</v>
      </c>
      <c r="F11" s="38">
        <v>5843044</v>
      </c>
      <c r="G11" s="36">
        <v>10630060</v>
      </c>
      <c r="H11" s="38">
        <v>13149632</v>
      </c>
      <c r="I11" s="26"/>
    </row>
    <row r="12" spans="2:9" ht="15" customHeight="1" x14ac:dyDescent="0.3">
      <c r="B12" s="23"/>
      <c r="C12" s="28" t="s">
        <v>236</v>
      </c>
      <c r="D12" s="38">
        <v>836734</v>
      </c>
      <c r="E12" s="36">
        <v>6084644</v>
      </c>
      <c r="F12" s="38">
        <v>838123</v>
      </c>
      <c r="G12" s="36">
        <v>1621929</v>
      </c>
      <c r="H12" s="38">
        <v>1932937</v>
      </c>
      <c r="I12" s="26"/>
    </row>
    <row r="13" spans="2:9" ht="15" customHeight="1" x14ac:dyDescent="0.3">
      <c r="B13" s="23"/>
      <c r="C13" s="41" t="s">
        <v>237</v>
      </c>
      <c r="D13" s="44">
        <v>431772</v>
      </c>
      <c r="E13" s="45">
        <v>3132399</v>
      </c>
      <c r="F13" s="44">
        <v>459887</v>
      </c>
      <c r="G13" s="45">
        <v>791656</v>
      </c>
      <c r="H13" s="44">
        <v>975191</v>
      </c>
      <c r="I13" s="26"/>
    </row>
    <row r="14" spans="2:9" ht="15" customHeight="1" x14ac:dyDescent="0.3">
      <c r="B14" s="23"/>
      <c r="C14" s="46"/>
      <c r="D14" s="47"/>
      <c r="E14" s="47"/>
      <c r="F14" s="47"/>
      <c r="G14" s="47"/>
      <c r="H14" s="47"/>
      <c r="I14" s="26"/>
    </row>
    <row r="15" spans="2:9" ht="15" customHeight="1" x14ac:dyDescent="0.3">
      <c r="B15" s="23"/>
      <c r="C15" s="28" t="s">
        <v>238</v>
      </c>
      <c r="D15" s="38">
        <v>35220</v>
      </c>
      <c r="E15" s="36">
        <v>275051</v>
      </c>
      <c r="F15" s="38">
        <v>36634</v>
      </c>
      <c r="G15" s="36">
        <v>57812</v>
      </c>
      <c r="H15" s="38">
        <v>84637</v>
      </c>
      <c r="I15" s="26"/>
    </row>
    <row r="16" spans="2:9" ht="15" customHeight="1" x14ac:dyDescent="0.3">
      <c r="B16" s="23"/>
      <c r="C16" s="28" t="s">
        <v>239</v>
      </c>
      <c r="D16" s="38">
        <v>46794</v>
      </c>
      <c r="E16" s="36">
        <v>402481</v>
      </c>
      <c r="F16" s="38">
        <v>62743</v>
      </c>
      <c r="G16" s="36">
        <v>100403</v>
      </c>
      <c r="H16" s="38">
        <v>115198</v>
      </c>
      <c r="I16" s="26"/>
    </row>
    <row r="17" spans="2:9" ht="15" customHeight="1" x14ac:dyDescent="0.3">
      <c r="B17" s="23"/>
      <c r="C17" s="29" t="s">
        <v>240</v>
      </c>
      <c r="D17" s="39">
        <v>67455</v>
      </c>
      <c r="E17" s="37">
        <v>408316</v>
      </c>
      <c r="F17" s="39">
        <v>59184</v>
      </c>
      <c r="G17" s="37">
        <v>111259</v>
      </c>
      <c r="H17" s="39">
        <v>144197</v>
      </c>
      <c r="I17" s="26"/>
    </row>
    <row r="18" spans="2:9" ht="15" customHeight="1" x14ac:dyDescent="0.3">
      <c r="B18" s="23"/>
      <c r="C18" s="28" t="s">
        <v>241</v>
      </c>
      <c r="D18" s="38">
        <v>51665</v>
      </c>
      <c r="E18" s="36">
        <v>456802</v>
      </c>
      <c r="F18" s="38">
        <v>66978</v>
      </c>
      <c r="G18" s="36">
        <v>111419</v>
      </c>
      <c r="H18" s="38">
        <v>136169</v>
      </c>
      <c r="I18" s="26"/>
    </row>
    <row r="19" spans="2:9" ht="15" customHeight="1" x14ac:dyDescent="0.3">
      <c r="B19" s="23"/>
      <c r="C19" s="29" t="s">
        <v>242</v>
      </c>
      <c r="D19" s="38">
        <v>53548</v>
      </c>
      <c r="E19" s="36">
        <v>277865</v>
      </c>
      <c r="F19" s="38">
        <v>37729</v>
      </c>
      <c r="G19" s="36">
        <v>85361</v>
      </c>
      <c r="H19" s="38">
        <v>93152</v>
      </c>
      <c r="I19" s="26"/>
    </row>
    <row r="20" spans="2:9" ht="15" customHeight="1" x14ac:dyDescent="0.3">
      <c r="B20" s="23"/>
      <c r="C20" s="28" t="s">
        <v>243</v>
      </c>
      <c r="D20" s="38">
        <v>70605</v>
      </c>
      <c r="E20" s="36">
        <v>615988</v>
      </c>
      <c r="F20" s="38">
        <v>97352</v>
      </c>
      <c r="G20" s="36">
        <v>172183</v>
      </c>
      <c r="H20" s="38">
        <v>195091</v>
      </c>
      <c r="I20" s="26"/>
    </row>
    <row r="21" spans="2:9" ht="15" customHeight="1" x14ac:dyDescent="0.3">
      <c r="B21" s="23"/>
      <c r="C21" s="28" t="s">
        <v>244</v>
      </c>
      <c r="D21" s="38">
        <v>18437</v>
      </c>
      <c r="E21" s="36">
        <v>180281</v>
      </c>
      <c r="F21" s="38">
        <v>30613</v>
      </c>
      <c r="G21" s="36">
        <v>48532</v>
      </c>
      <c r="H21" s="38">
        <v>52280</v>
      </c>
      <c r="I21" s="26"/>
    </row>
    <row r="22" spans="2:9" ht="15" customHeight="1" x14ac:dyDescent="0.3">
      <c r="B22" s="23"/>
      <c r="C22" s="28" t="s">
        <v>245</v>
      </c>
      <c r="D22" s="38">
        <v>23587</v>
      </c>
      <c r="E22" s="36">
        <v>167979</v>
      </c>
      <c r="F22" s="38">
        <v>22742</v>
      </c>
      <c r="G22" s="36">
        <v>34685</v>
      </c>
      <c r="H22" s="38">
        <v>49640</v>
      </c>
      <c r="I22" s="26"/>
    </row>
    <row r="23" spans="2:9" ht="15" customHeight="1" x14ac:dyDescent="0.3">
      <c r="B23" s="23"/>
      <c r="C23" s="29" t="s">
        <v>246</v>
      </c>
      <c r="D23" s="39">
        <v>64461</v>
      </c>
      <c r="E23" s="37">
        <v>347636</v>
      </c>
      <c r="F23" s="39">
        <v>45912</v>
      </c>
      <c r="G23" s="37">
        <v>70002</v>
      </c>
      <c r="H23" s="39">
        <v>104827</v>
      </c>
      <c r="I23" s="26"/>
    </row>
    <row r="24" spans="2:9" ht="15" customHeight="1" x14ac:dyDescent="0.3">
      <c r="B24" s="23"/>
      <c r="C24" s="150" t="s">
        <v>272</v>
      </c>
      <c r="D24" s="31"/>
      <c r="E24" s="31"/>
      <c r="F24" s="31"/>
      <c r="G24" s="31"/>
      <c r="H24" s="31"/>
      <c r="I24" s="26"/>
    </row>
    <row r="25" spans="2:9" ht="15" customHeight="1" x14ac:dyDescent="0.3">
      <c r="B25" s="23"/>
      <c r="C25" s="196" t="s">
        <v>294</v>
      </c>
      <c r="D25" s="196"/>
      <c r="E25" s="196"/>
      <c r="F25" s="103"/>
      <c r="G25" s="103"/>
      <c r="H25" s="103"/>
      <c r="I25" s="26"/>
    </row>
    <row r="26" spans="2:9" ht="15" customHeight="1" x14ac:dyDescent="0.3">
      <c r="B26" s="23"/>
      <c r="C26" s="108"/>
      <c r="D26" s="108"/>
      <c r="E26" s="108"/>
      <c r="F26" s="103"/>
      <c r="G26" s="103"/>
      <c r="H26" s="103"/>
      <c r="I26" s="26"/>
    </row>
    <row r="27" spans="2:9" ht="20.7" customHeight="1" x14ac:dyDescent="0.4">
      <c r="B27" s="23"/>
      <c r="C27" s="195" t="s">
        <v>39</v>
      </c>
      <c r="D27" s="195"/>
      <c r="E27" s="195"/>
      <c r="F27" s="195"/>
      <c r="G27" s="195"/>
      <c r="H27" s="195"/>
      <c r="I27" s="26"/>
    </row>
    <row r="28" spans="2:9" ht="18" x14ac:dyDescent="0.35">
      <c r="B28" s="23"/>
      <c r="C28" s="34" t="s">
        <v>14</v>
      </c>
      <c r="D28" s="5"/>
      <c r="E28" s="6"/>
      <c r="F28" s="6"/>
      <c r="G28" s="6"/>
      <c r="H28" s="6"/>
      <c r="I28" s="26"/>
    </row>
    <row r="29" spans="2:9" ht="15" customHeight="1" x14ac:dyDescent="0.35">
      <c r="B29" s="23"/>
      <c r="C29" s="20"/>
      <c r="D29" s="5"/>
      <c r="E29" s="6"/>
      <c r="F29" s="6"/>
      <c r="G29" s="6"/>
      <c r="H29" s="6"/>
      <c r="I29" s="26"/>
    </row>
    <row r="30" spans="2:9" ht="49.2" customHeight="1" x14ac:dyDescent="0.3">
      <c r="B30" s="23"/>
      <c r="C30" s="104" t="s">
        <v>4</v>
      </c>
      <c r="D30" s="105" t="s">
        <v>34</v>
      </c>
      <c r="E30" s="105" t="s">
        <v>35</v>
      </c>
      <c r="F30" s="105" t="s">
        <v>36</v>
      </c>
      <c r="G30" s="105" t="s">
        <v>37</v>
      </c>
      <c r="H30" s="105" t="s">
        <v>38</v>
      </c>
      <c r="I30" s="26"/>
    </row>
    <row r="31" spans="2:9" ht="15" customHeight="1" x14ac:dyDescent="0.3">
      <c r="B31" s="23"/>
      <c r="C31" s="28" t="s">
        <v>11</v>
      </c>
      <c r="D31" s="38">
        <v>455044</v>
      </c>
      <c r="E31" s="36">
        <v>5110144</v>
      </c>
      <c r="F31" s="38">
        <v>1955199</v>
      </c>
      <c r="G31" s="36">
        <v>1033798</v>
      </c>
      <c r="H31" s="38">
        <v>2943857</v>
      </c>
      <c r="I31" s="26"/>
    </row>
    <row r="32" spans="2:9" ht="15" customHeight="1" x14ac:dyDescent="0.3">
      <c r="B32" s="23"/>
      <c r="C32" s="28" t="s">
        <v>236</v>
      </c>
      <c r="D32" s="38">
        <v>69687</v>
      </c>
      <c r="E32" s="36">
        <v>740341</v>
      </c>
      <c r="F32" s="38">
        <v>278928</v>
      </c>
      <c r="G32" s="36">
        <v>158822</v>
      </c>
      <c r="H32" s="38">
        <v>446269</v>
      </c>
      <c r="I32" s="26"/>
    </row>
    <row r="33" spans="2:9" ht="15" customHeight="1" x14ac:dyDescent="0.3">
      <c r="B33" s="23"/>
      <c r="C33" s="41" t="s">
        <v>237</v>
      </c>
      <c r="D33" s="44">
        <v>35892</v>
      </c>
      <c r="E33" s="45">
        <v>381821</v>
      </c>
      <c r="F33" s="44">
        <v>148692</v>
      </c>
      <c r="G33" s="45">
        <v>79049</v>
      </c>
      <c r="H33" s="44">
        <v>227810</v>
      </c>
      <c r="I33" s="26"/>
    </row>
    <row r="34" spans="2:9" ht="15" customHeight="1" x14ac:dyDescent="0.3">
      <c r="B34" s="23"/>
      <c r="C34" s="46"/>
      <c r="D34" s="47"/>
      <c r="E34" s="47"/>
      <c r="F34" s="47"/>
      <c r="G34" s="47"/>
      <c r="H34" s="47"/>
      <c r="I34" s="26"/>
    </row>
    <row r="35" spans="2:9" ht="15" customHeight="1" x14ac:dyDescent="0.3">
      <c r="B35" s="23"/>
      <c r="C35" s="28" t="s">
        <v>238</v>
      </c>
      <c r="D35" s="38">
        <v>3184</v>
      </c>
      <c r="E35" s="36">
        <v>32759</v>
      </c>
      <c r="F35" s="38">
        <v>12448</v>
      </c>
      <c r="G35" s="36">
        <v>6299</v>
      </c>
      <c r="H35" s="38">
        <v>19990</v>
      </c>
      <c r="I35" s="26"/>
    </row>
    <row r="36" spans="2:9" ht="15" customHeight="1" x14ac:dyDescent="0.3">
      <c r="B36" s="23"/>
      <c r="C36" s="28" t="s">
        <v>239</v>
      </c>
      <c r="D36" s="38">
        <v>3570</v>
      </c>
      <c r="E36" s="36">
        <v>47332</v>
      </c>
      <c r="F36" s="38">
        <v>19150</v>
      </c>
      <c r="G36" s="36">
        <v>9783</v>
      </c>
      <c r="H36" s="38">
        <v>27282</v>
      </c>
      <c r="I36" s="26"/>
    </row>
    <row r="37" spans="2:9" ht="15" customHeight="1" x14ac:dyDescent="0.3">
      <c r="B37" s="23"/>
      <c r="C37" s="29" t="s">
        <v>240</v>
      </c>
      <c r="D37" s="39">
        <v>5872</v>
      </c>
      <c r="E37" s="37">
        <v>51390</v>
      </c>
      <c r="F37" s="39">
        <v>19852</v>
      </c>
      <c r="G37" s="37">
        <v>11897</v>
      </c>
      <c r="H37" s="39">
        <v>33070</v>
      </c>
      <c r="I37" s="26"/>
    </row>
    <row r="38" spans="2:9" ht="15" customHeight="1" x14ac:dyDescent="0.3">
      <c r="B38" s="23"/>
      <c r="C38" s="28" t="s">
        <v>241</v>
      </c>
      <c r="D38" s="38">
        <v>4088</v>
      </c>
      <c r="E38" s="36">
        <v>56018</v>
      </c>
      <c r="F38" s="38">
        <v>21256</v>
      </c>
      <c r="G38" s="36">
        <v>10812</v>
      </c>
      <c r="H38" s="38">
        <v>32798</v>
      </c>
      <c r="I38" s="26"/>
    </row>
    <row r="39" spans="2:9" ht="15" customHeight="1" x14ac:dyDescent="0.3">
      <c r="B39" s="23"/>
      <c r="C39" s="29" t="s">
        <v>242</v>
      </c>
      <c r="D39" s="38">
        <v>3999</v>
      </c>
      <c r="E39" s="36">
        <v>34089</v>
      </c>
      <c r="F39" s="38">
        <v>13540</v>
      </c>
      <c r="G39" s="36">
        <v>7771</v>
      </c>
      <c r="H39" s="38">
        <v>21327</v>
      </c>
      <c r="I39" s="26"/>
    </row>
    <row r="40" spans="2:9" ht="15" customHeight="1" x14ac:dyDescent="0.3">
      <c r="B40" s="23"/>
      <c r="C40" s="28" t="s">
        <v>243</v>
      </c>
      <c r="D40" s="38">
        <v>6276</v>
      </c>
      <c r="E40" s="36">
        <v>80144</v>
      </c>
      <c r="F40" s="38">
        <v>30912</v>
      </c>
      <c r="G40" s="36">
        <v>16480</v>
      </c>
      <c r="H40" s="38">
        <v>45840</v>
      </c>
      <c r="I40" s="26"/>
    </row>
    <row r="41" spans="2:9" ht="15" customHeight="1" x14ac:dyDescent="0.3">
      <c r="B41" s="23"/>
      <c r="C41" s="28" t="s">
        <v>244</v>
      </c>
      <c r="D41" s="38">
        <v>1633</v>
      </c>
      <c r="E41" s="36">
        <v>22018</v>
      </c>
      <c r="F41" s="38">
        <v>9225</v>
      </c>
      <c r="G41" s="36">
        <v>4502</v>
      </c>
      <c r="H41" s="38">
        <v>12214</v>
      </c>
      <c r="I41" s="26"/>
    </row>
    <row r="42" spans="2:9" ht="15" customHeight="1" x14ac:dyDescent="0.3">
      <c r="B42" s="23"/>
      <c r="C42" s="28" t="s">
        <v>245</v>
      </c>
      <c r="D42" s="38">
        <v>2233</v>
      </c>
      <c r="E42" s="36">
        <v>20726</v>
      </c>
      <c r="F42" s="38">
        <v>7644</v>
      </c>
      <c r="G42" s="36">
        <v>3966</v>
      </c>
      <c r="H42" s="38">
        <v>12125</v>
      </c>
      <c r="I42" s="26"/>
    </row>
    <row r="43" spans="2:9" ht="15" customHeight="1" x14ac:dyDescent="0.3">
      <c r="B43" s="23"/>
      <c r="C43" s="29" t="s">
        <v>246</v>
      </c>
      <c r="D43" s="39">
        <v>5147</v>
      </c>
      <c r="E43" s="37">
        <v>40181</v>
      </c>
      <c r="F43" s="39">
        <v>15116</v>
      </c>
      <c r="G43" s="37">
        <v>7812</v>
      </c>
      <c r="H43" s="39">
        <v>24223</v>
      </c>
      <c r="I43" s="26"/>
    </row>
    <row r="44" spans="2:9" ht="15" customHeight="1" x14ac:dyDescent="0.3">
      <c r="B44" s="23"/>
      <c r="C44" s="32" t="s">
        <v>272</v>
      </c>
      <c r="D44" s="31"/>
      <c r="E44" s="31"/>
      <c r="F44" s="31"/>
      <c r="G44" s="31"/>
      <c r="H44" s="31"/>
      <c r="I44" s="26"/>
    </row>
    <row r="45" spans="2:9" ht="15" customHeight="1" x14ac:dyDescent="0.3">
      <c r="B45" s="23"/>
      <c r="C45" s="196" t="s">
        <v>294</v>
      </c>
      <c r="D45" s="196"/>
      <c r="E45" s="196"/>
      <c r="F45" s="33"/>
      <c r="G45" s="33"/>
      <c r="H45" s="33"/>
      <c r="I45" s="26"/>
    </row>
    <row r="46" spans="2:9" ht="15" customHeight="1" x14ac:dyDescent="0.3">
      <c r="B46" s="23"/>
      <c r="C46" s="33"/>
      <c r="D46" s="33"/>
      <c r="E46" s="33"/>
      <c r="F46" s="33"/>
      <c r="G46" s="33"/>
      <c r="H46" s="33"/>
      <c r="I46" s="26"/>
    </row>
    <row r="47" spans="2:9" ht="21" x14ac:dyDescent="0.4">
      <c r="B47" s="23"/>
      <c r="C47" s="195" t="s">
        <v>40</v>
      </c>
      <c r="D47" s="195"/>
      <c r="E47" s="195"/>
      <c r="F47" s="195"/>
      <c r="G47" s="195"/>
      <c r="H47" s="195"/>
      <c r="I47" s="26"/>
    </row>
    <row r="48" spans="2:9" ht="18" x14ac:dyDescent="0.35">
      <c r="B48" s="23"/>
      <c r="C48" s="34" t="s">
        <v>14</v>
      </c>
      <c r="D48" s="5"/>
      <c r="E48" s="6"/>
      <c r="F48" s="6"/>
      <c r="G48" s="6"/>
      <c r="H48" s="6"/>
      <c r="I48" s="26"/>
    </row>
    <row r="49" spans="2:9" ht="15" customHeight="1" x14ac:dyDescent="0.3">
      <c r="B49" s="23"/>
      <c r="C49" s="33"/>
      <c r="D49" s="33"/>
      <c r="E49" s="33"/>
      <c r="F49" s="33"/>
      <c r="G49" s="33"/>
      <c r="H49" s="33"/>
      <c r="I49" s="26"/>
    </row>
    <row r="50" spans="2:9" ht="49.2" customHeight="1" x14ac:dyDescent="0.3">
      <c r="B50" s="23"/>
      <c r="C50" s="104" t="s">
        <v>4</v>
      </c>
      <c r="D50" s="105" t="s">
        <v>34</v>
      </c>
      <c r="E50" s="105" t="s">
        <v>35</v>
      </c>
      <c r="F50" s="105" t="s">
        <v>36</v>
      </c>
      <c r="G50" s="105" t="s">
        <v>37</v>
      </c>
      <c r="H50" s="105" t="s">
        <v>38</v>
      </c>
      <c r="I50" s="26"/>
    </row>
    <row r="51" spans="2:9" ht="15" customHeight="1" x14ac:dyDescent="0.3">
      <c r="B51" s="23"/>
      <c r="C51" s="28" t="s">
        <v>11</v>
      </c>
      <c r="D51" s="117">
        <v>76.537270635354346</v>
      </c>
      <c r="E51" s="118">
        <v>859.51352905132728</v>
      </c>
      <c r="F51" s="117">
        <v>328.85961579314124</v>
      </c>
      <c r="G51" s="118">
        <v>173.88225601983115</v>
      </c>
      <c r="H51" s="117">
        <v>495.14943592439926</v>
      </c>
      <c r="I51" s="26"/>
    </row>
    <row r="52" spans="2:9" ht="15" customHeight="1" x14ac:dyDescent="0.3">
      <c r="B52" s="23"/>
      <c r="C52" s="28" t="s">
        <v>236</v>
      </c>
      <c r="D52" s="117">
        <v>81.856239736695585</v>
      </c>
      <c r="E52" s="118">
        <v>869.62461266670903</v>
      </c>
      <c r="F52" s="117">
        <v>327.6363918274144</v>
      </c>
      <c r="G52" s="118">
        <v>186.55662759856884</v>
      </c>
      <c r="H52" s="117">
        <v>524.19966781545202</v>
      </c>
      <c r="I52" s="26"/>
    </row>
    <row r="53" spans="2:9" ht="15" customHeight="1" x14ac:dyDescent="0.3">
      <c r="B53" s="23"/>
      <c r="C53" s="41" t="s">
        <v>237</v>
      </c>
      <c r="D53" s="119">
        <v>82.30373407446136</v>
      </c>
      <c r="E53" s="120">
        <v>875.55148913532014</v>
      </c>
      <c r="F53" s="119">
        <v>340.96475055722186</v>
      </c>
      <c r="G53" s="120">
        <v>181.26679691441257</v>
      </c>
      <c r="H53" s="119">
        <v>522.38977096575957</v>
      </c>
      <c r="I53" s="26"/>
    </row>
    <row r="54" spans="2:9" ht="15" customHeight="1" x14ac:dyDescent="0.3">
      <c r="B54" s="23"/>
      <c r="C54" s="46"/>
      <c r="D54" s="132"/>
      <c r="E54" s="132"/>
      <c r="F54" s="132"/>
      <c r="G54" s="132"/>
      <c r="H54" s="132"/>
      <c r="I54" s="26"/>
    </row>
    <row r="55" spans="2:9" ht="15" customHeight="1" x14ac:dyDescent="0.3">
      <c r="B55" s="23"/>
      <c r="C55" s="28" t="s">
        <v>238</v>
      </c>
      <c r="D55" s="117">
        <v>84.554918206925862</v>
      </c>
      <c r="E55" s="118">
        <v>869.95432334820475</v>
      </c>
      <c r="F55" s="117">
        <v>330.57148927129811</v>
      </c>
      <c r="G55" s="118">
        <v>167.27745910346292</v>
      </c>
      <c r="H55" s="117">
        <v>530.85829615466332</v>
      </c>
      <c r="I55" s="26"/>
    </row>
    <row r="56" spans="2:9" ht="15" customHeight="1" x14ac:dyDescent="0.3">
      <c r="B56" s="23"/>
      <c r="C56" s="28" t="s">
        <v>239</v>
      </c>
      <c r="D56" s="117">
        <v>68.585260892953201</v>
      </c>
      <c r="E56" s="118">
        <v>909.3214477829863</v>
      </c>
      <c r="F56" s="117">
        <v>367.90132943979097</v>
      </c>
      <c r="G56" s="118">
        <v>187.94666871589948</v>
      </c>
      <c r="H56" s="117">
        <v>524.12971643740877</v>
      </c>
      <c r="I56" s="26"/>
    </row>
    <row r="57" spans="2:9" ht="15" customHeight="1" x14ac:dyDescent="0.3">
      <c r="B57" s="23"/>
      <c r="C57" s="29" t="s">
        <v>240</v>
      </c>
      <c r="D57" s="121">
        <v>98.619461892445671</v>
      </c>
      <c r="E57" s="122">
        <v>863.08824023378463</v>
      </c>
      <c r="F57" s="121">
        <v>333.41170938161298</v>
      </c>
      <c r="G57" s="122">
        <v>199.80853851063117</v>
      </c>
      <c r="H57" s="121">
        <v>555.40626784454673</v>
      </c>
      <c r="I57" s="26"/>
    </row>
    <row r="58" spans="2:9" ht="15" customHeight="1" x14ac:dyDescent="0.3">
      <c r="B58" s="23"/>
      <c r="C58" s="28" t="s">
        <v>241</v>
      </c>
      <c r="D58" s="117">
        <v>65.16818109357564</v>
      </c>
      <c r="E58" s="118">
        <v>893.00175354694727</v>
      </c>
      <c r="F58" s="117">
        <v>338.84903554917901</v>
      </c>
      <c r="G58" s="118">
        <v>172.35772357723579</v>
      </c>
      <c r="H58" s="117">
        <v>522.84393432169622</v>
      </c>
      <c r="I58" s="26"/>
    </row>
    <row r="59" spans="2:9" ht="15" customHeight="1" x14ac:dyDescent="0.3">
      <c r="B59" s="23"/>
      <c r="C59" s="29" t="s">
        <v>242</v>
      </c>
      <c r="D59" s="117">
        <v>101.04608853850819</v>
      </c>
      <c r="E59" s="118">
        <v>861.35536688902368</v>
      </c>
      <c r="F59" s="117">
        <v>342.12654133818478</v>
      </c>
      <c r="G59" s="118">
        <v>196.35637760258743</v>
      </c>
      <c r="H59" s="117">
        <v>538.88720436628262</v>
      </c>
      <c r="I59" s="26"/>
    </row>
    <row r="60" spans="2:9" ht="15" customHeight="1" x14ac:dyDescent="0.3">
      <c r="B60" s="23"/>
      <c r="C60" s="28" t="s">
        <v>243</v>
      </c>
      <c r="D60" s="117">
        <v>69.12198775276444</v>
      </c>
      <c r="E60" s="118">
        <v>882.68205647825891</v>
      </c>
      <c r="F60" s="117">
        <v>340.45552667518393</v>
      </c>
      <c r="G60" s="118">
        <v>181.50579320674919</v>
      </c>
      <c r="H60" s="117">
        <v>504.86805586149177</v>
      </c>
      <c r="I60" s="26"/>
    </row>
    <row r="61" spans="2:9" ht="15" customHeight="1" x14ac:dyDescent="0.3">
      <c r="B61" s="23"/>
      <c r="C61" s="28" t="s">
        <v>244</v>
      </c>
      <c r="D61" s="117">
        <v>66.498350775746232</v>
      </c>
      <c r="E61" s="118">
        <v>896.60789184346618</v>
      </c>
      <c r="F61" s="117">
        <v>375.65663558252226</v>
      </c>
      <c r="G61" s="118">
        <v>183.32858248157351</v>
      </c>
      <c r="H61" s="117">
        <v>497.37345766991081</v>
      </c>
      <c r="I61" s="26"/>
    </row>
    <row r="62" spans="2:9" ht="15" customHeight="1" x14ac:dyDescent="0.3">
      <c r="B62" s="23"/>
      <c r="C62" s="28" t="s">
        <v>245</v>
      </c>
      <c r="D62" s="117">
        <v>94.63067339068526</v>
      </c>
      <c r="E62" s="118">
        <v>878.33199135483324</v>
      </c>
      <c r="F62" s="117">
        <v>323.9394838326906</v>
      </c>
      <c r="G62" s="118">
        <v>168.07221256939442</v>
      </c>
      <c r="H62" s="117">
        <v>513.83650464042046</v>
      </c>
      <c r="I62" s="26"/>
    </row>
    <row r="63" spans="2:9" ht="15" customHeight="1" x14ac:dyDescent="0.3">
      <c r="B63" s="23"/>
      <c r="C63" s="29" t="s">
        <v>246</v>
      </c>
      <c r="D63" s="121">
        <v>112.90747159215549</v>
      </c>
      <c r="E63" s="122">
        <v>881.4328960645812</v>
      </c>
      <c r="F63" s="121">
        <v>331.59303294871233</v>
      </c>
      <c r="G63" s="122">
        <v>171.36840257973941</v>
      </c>
      <c r="H63" s="121">
        <v>531.36928004211813</v>
      </c>
      <c r="I63" s="26"/>
    </row>
    <row r="64" spans="2:9" ht="15" customHeight="1" x14ac:dyDescent="0.3">
      <c r="B64" s="23"/>
      <c r="C64" s="32" t="s">
        <v>272</v>
      </c>
      <c r="D64" s="33"/>
      <c r="E64" s="33"/>
      <c r="F64" s="33"/>
      <c r="G64" s="33"/>
      <c r="H64" s="33"/>
      <c r="I64" s="26"/>
    </row>
    <row r="65" spans="2:9" ht="15" customHeight="1" x14ac:dyDescent="0.3">
      <c r="B65" s="23"/>
      <c r="C65" s="196" t="s">
        <v>294</v>
      </c>
      <c r="D65" s="196"/>
      <c r="E65" s="196"/>
      <c r="F65" s="103"/>
      <c r="G65" s="103"/>
      <c r="H65" s="103"/>
      <c r="I65" s="26"/>
    </row>
    <row r="66" spans="2:9" ht="15" customHeight="1" x14ac:dyDescent="0.3">
      <c r="B66" s="24"/>
      <c r="C66" s="7"/>
      <c r="D66" s="7"/>
      <c r="E66" s="7"/>
      <c r="F66" s="7"/>
      <c r="G66" s="7"/>
      <c r="H66" s="7"/>
      <c r="I66" s="27"/>
    </row>
    <row r="67" spans="2:9" ht="20.100000000000001" customHeight="1" x14ac:dyDescent="0.3"/>
  </sheetData>
  <mergeCells count="7">
    <mergeCell ref="C6:H6"/>
    <mergeCell ref="C27:H27"/>
    <mergeCell ref="C47:H47"/>
    <mergeCell ref="C7:H7"/>
    <mergeCell ref="C65:E65"/>
    <mergeCell ref="C25:E25"/>
    <mergeCell ref="C45:E45"/>
  </mergeCells>
  <pageMargins left="0.7" right="0.7" top="0.75" bottom="0.75" header="0.3" footer="0.3"/>
  <pageSetup paperSize="9" scale="91"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2E669-9C15-4F05-811A-D15DB218E166}">
  <sheetPr>
    <tabColor theme="7" tint="0.59999389629810485"/>
  </sheetPr>
  <dimension ref="B4:AC70"/>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22.6640625" style="1" customWidth="1"/>
    <col min="5" max="5" width="14.6640625" style="1" customWidth="1"/>
    <col min="6" max="6" width="19.6640625" style="1" customWidth="1"/>
    <col min="7" max="7" width="16" style="1" customWidth="1"/>
    <col min="8" max="8" width="18.33203125" style="1" customWidth="1"/>
    <col min="9" max="9" width="23.33203125" style="1" customWidth="1"/>
    <col min="10" max="10" width="15.33203125" style="1" customWidth="1"/>
    <col min="11" max="11" width="20.6640625" style="1" customWidth="1"/>
    <col min="12" max="12" width="15.33203125" style="1" customWidth="1"/>
    <col min="13" max="13" width="21.33203125" style="1" customWidth="1"/>
    <col min="14" max="14" width="23.33203125" style="1" customWidth="1"/>
    <col min="15" max="15" width="15.33203125" style="1" customWidth="1"/>
    <col min="16" max="16" width="19.33203125" style="1" customWidth="1"/>
    <col min="17" max="17" width="15.33203125" style="1" customWidth="1"/>
    <col min="18" max="18" width="19.6640625" style="1" customWidth="1"/>
    <col min="19" max="19" width="23.33203125" style="1" customWidth="1"/>
    <col min="20" max="20" width="15.33203125" style="1" customWidth="1"/>
    <col min="21" max="21" width="20.33203125" style="1" customWidth="1"/>
    <col min="22" max="22" width="15.33203125" style="1" customWidth="1"/>
    <col min="23" max="23" width="22" style="1" customWidth="1"/>
    <col min="24" max="24" width="23.33203125" style="1" customWidth="1"/>
    <col min="25" max="25" width="15.33203125" style="1" customWidth="1"/>
    <col min="26" max="26" width="20" style="1" customWidth="1"/>
    <col min="27" max="27" width="15.33203125" style="1" customWidth="1"/>
    <col min="28" max="28" width="19.5546875" style="1" customWidth="1"/>
    <col min="29" max="29" width="4.44140625" style="1" customWidth="1"/>
    <col min="30" max="16384" width="9.33203125" style="1"/>
  </cols>
  <sheetData>
    <row r="4" spans="2:29" x14ac:dyDescent="0.3">
      <c r="C4" s="3"/>
    </row>
    <row r="5" spans="2:29" ht="80.099999999999994" customHeight="1" x14ac:dyDescent="0.3">
      <c r="B5" s="22"/>
      <c r="C5" s="21"/>
      <c r="D5" s="4"/>
      <c r="E5" s="4"/>
      <c r="F5" s="4"/>
      <c r="G5" s="4"/>
      <c r="H5" s="4"/>
      <c r="I5" s="4"/>
      <c r="J5" s="4"/>
      <c r="K5" s="4"/>
      <c r="L5" s="4"/>
      <c r="M5" s="4"/>
      <c r="N5" s="4"/>
      <c r="O5" s="4"/>
      <c r="P5" s="4"/>
      <c r="Q5" s="4"/>
      <c r="R5" s="4"/>
      <c r="S5" s="4"/>
      <c r="T5" s="4"/>
      <c r="U5" s="4"/>
      <c r="V5" s="4"/>
      <c r="W5" s="4"/>
      <c r="X5" s="4"/>
      <c r="Y5" s="4"/>
      <c r="Z5" s="4"/>
      <c r="AA5" s="4"/>
      <c r="AB5" s="4"/>
      <c r="AC5" s="25"/>
    </row>
    <row r="6" spans="2:29" ht="33" customHeight="1" x14ac:dyDescent="0.5">
      <c r="B6" s="23"/>
      <c r="C6" s="194" t="s">
        <v>222</v>
      </c>
      <c r="D6" s="194"/>
      <c r="E6" s="194"/>
      <c r="F6" s="194"/>
      <c r="G6" s="194"/>
      <c r="H6" s="194"/>
      <c r="I6" s="194"/>
      <c r="J6" s="194"/>
      <c r="K6" s="194"/>
      <c r="L6" s="194"/>
      <c r="M6" s="194"/>
      <c r="N6" s="194"/>
      <c r="O6" s="194"/>
      <c r="P6" s="194"/>
      <c r="Q6" s="194"/>
      <c r="R6" s="194"/>
      <c r="S6" s="194"/>
      <c r="T6" s="194"/>
      <c r="U6" s="194"/>
      <c r="V6" s="194"/>
      <c r="W6" s="194"/>
      <c r="X6" s="194"/>
      <c r="Y6" s="194"/>
      <c r="Z6" s="194"/>
      <c r="AA6" s="194"/>
      <c r="AB6" s="194"/>
      <c r="AC6" s="26"/>
    </row>
    <row r="7" spans="2:29" ht="21" x14ac:dyDescent="0.4">
      <c r="B7" s="23"/>
      <c r="C7" s="195" t="s">
        <v>41</v>
      </c>
      <c r="D7" s="195"/>
      <c r="E7" s="195"/>
      <c r="F7" s="195"/>
      <c r="G7" s="195"/>
      <c r="H7" s="195"/>
      <c r="I7" s="195"/>
      <c r="J7" s="195"/>
      <c r="K7" s="195"/>
      <c r="L7" s="195"/>
      <c r="M7" s="195"/>
      <c r="N7" s="195"/>
      <c r="O7" s="195"/>
      <c r="P7" s="195"/>
      <c r="Q7" s="195"/>
      <c r="R7" s="195"/>
      <c r="S7" s="195"/>
      <c r="T7" s="195"/>
      <c r="U7" s="195"/>
      <c r="V7" s="195"/>
      <c r="W7" s="195"/>
      <c r="X7" s="195"/>
      <c r="Y7" s="195"/>
      <c r="Z7" s="195"/>
      <c r="AA7" s="195"/>
      <c r="AB7" s="195"/>
      <c r="AC7" s="26"/>
    </row>
    <row r="8" spans="2:29" ht="18" x14ac:dyDescent="0.35">
      <c r="B8" s="23"/>
      <c r="C8" s="34" t="s">
        <v>14</v>
      </c>
      <c r="D8" s="5"/>
      <c r="E8" s="6"/>
      <c r="F8" s="6"/>
      <c r="G8" s="6"/>
      <c r="H8" s="6"/>
      <c r="I8" s="6"/>
      <c r="J8" s="6"/>
      <c r="K8" s="6"/>
      <c r="L8" s="6"/>
      <c r="M8" s="6"/>
      <c r="N8" s="6"/>
      <c r="O8" s="6"/>
      <c r="P8" s="6"/>
      <c r="Q8" s="6"/>
      <c r="R8" s="6"/>
      <c r="S8" s="6"/>
      <c r="T8" s="6"/>
      <c r="U8" s="6"/>
      <c r="V8" s="6"/>
      <c r="W8" s="6"/>
      <c r="X8" s="6"/>
      <c r="Y8" s="6"/>
      <c r="Z8" s="6"/>
      <c r="AA8" s="6"/>
      <c r="AB8" s="6"/>
      <c r="AC8" s="26"/>
    </row>
    <row r="9" spans="2:29" ht="15" customHeight="1" x14ac:dyDescent="0.35">
      <c r="B9" s="23"/>
      <c r="C9" s="20"/>
      <c r="D9" s="5"/>
      <c r="E9" s="6"/>
      <c r="F9" s="6"/>
      <c r="G9" s="6"/>
      <c r="H9" s="6"/>
      <c r="I9" s="6"/>
      <c r="J9" s="6"/>
      <c r="K9" s="6"/>
      <c r="L9" s="6"/>
      <c r="M9" s="6"/>
      <c r="N9" s="6"/>
      <c r="O9" s="6"/>
      <c r="P9" s="6"/>
      <c r="Q9" s="6"/>
      <c r="R9" s="6"/>
      <c r="S9" s="6"/>
      <c r="T9" s="6"/>
      <c r="U9" s="6"/>
      <c r="V9" s="6"/>
      <c r="W9" s="6"/>
      <c r="X9" s="6"/>
      <c r="Y9" s="6"/>
      <c r="Z9" s="6"/>
      <c r="AA9" s="6"/>
      <c r="AB9" s="6"/>
      <c r="AC9" s="26"/>
    </row>
    <row r="10" spans="2:29" ht="15" customHeight="1" x14ac:dyDescent="0.3">
      <c r="B10" s="23"/>
      <c r="C10" s="198" t="s">
        <v>4</v>
      </c>
      <c r="D10" s="203" t="s">
        <v>15</v>
      </c>
      <c r="E10" s="203"/>
      <c r="F10" s="203"/>
      <c r="G10" s="203"/>
      <c r="H10" s="203"/>
      <c r="I10" s="208" t="s">
        <v>16</v>
      </c>
      <c r="J10" s="209"/>
      <c r="K10" s="209"/>
      <c r="L10" s="209"/>
      <c r="M10" s="210"/>
      <c r="N10" s="206" t="s">
        <v>17</v>
      </c>
      <c r="O10" s="206"/>
      <c r="P10" s="206"/>
      <c r="Q10" s="206"/>
      <c r="R10" s="206"/>
      <c r="S10" s="205" t="s">
        <v>18</v>
      </c>
      <c r="T10" s="206"/>
      <c r="U10" s="206"/>
      <c r="V10" s="206"/>
      <c r="W10" s="206"/>
      <c r="X10" s="205" t="s">
        <v>19</v>
      </c>
      <c r="Y10" s="206"/>
      <c r="Z10" s="206"/>
      <c r="AA10" s="206"/>
      <c r="AB10" s="206"/>
      <c r="AC10" s="26"/>
    </row>
    <row r="11" spans="2:29" ht="49.2" customHeight="1" x14ac:dyDescent="0.3">
      <c r="B11" s="23"/>
      <c r="C11" s="198"/>
      <c r="D11" s="52" t="s">
        <v>34</v>
      </c>
      <c r="E11" s="52" t="s">
        <v>35</v>
      </c>
      <c r="F11" s="52" t="s">
        <v>36</v>
      </c>
      <c r="G11" s="52" t="s">
        <v>37</v>
      </c>
      <c r="H11" s="109" t="s">
        <v>38</v>
      </c>
      <c r="I11" s="99" t="s">
        <v>34</v>
      </c>
      <c r="J11" s="58" t="s">
        <v>35</v>
      </c>
      <c r="K11" s="58" t="s">
        <v>36</v>
      </c>
      <c r="L11" s="58" t="s">
        <v>37</v>
      </c>
      <c r="M11" s="109" t="s">
        <v>38</v>
      </c>
      <c r="N11" s="99" t="s">
        <v>34</v>
      </c>
      <c r="O11" s="52" t="s">
        <v>35</v>
      </c>
      <c r="P11" s="52" t="s">
        <v>36</v>
      </c>
      <c r="Q11" s="52" t="s">
        <v>37</v>
      </c>
      <c r="R11" s="109" t="s">
        <v>38</v>
      </c>
      <c r="S11" s="99" t="s">
        <v>34</v>
      </c>
      <c r="T11" s="52" t="s">
        <v>35</v>
      </c>
      <c r="U11" s="52" t="s">
        <v>36</v>
      </c>
      <c r="V11" s="52" t="s">
        <v>37</v>
      </c>
      <c r="W11" s="109" t="s">
        <v>38</v>
      </c>
      <c r="X11" s="99" t="s">
        <v>34</v>
      </c>
      <c r="Y11" s="52" t="s">
        <v>35</v>
      </c>
      <c r="Z11" s="52" t="s">
        <v>36</v>
      </c>
      <c r="AA11" s="52" t="s">
        <v>37</v>
      </c>
      <c r="AB11" s="109" t="s">
        <v>38</v>
      </c>
      <c r="AC11" s="26"/>
    </row>
    <row r="12" spans="2:29" ht="15" customHeight="1" x14ac:dyDescent="0.3">
      <c r="B12" s="23"/>
      <c r="C12" s="28" t="s">
        <v>11</v>
      </c>
      <c r="D12" s="38">
        <v>71619</v>
      </c>
      <c r="E12" s="36">
        <v>17793643</v>
      </c>
      <c r="F12" s="38">
        <v>2543653</v>
      </c>
      <c r="G12" s="36">
        <v>3529575</v>
      </c>
      <c r="H12" s="38">
        <v>4958294</v>
      </c>
      <c r="I12" s="36">
        <v>137373</v>
      </c>
      <c r="J12" s="38">
        <v>3183425</v>
      </c>
      <c r="K12" s="36">
        <v>396270</v>
      </c>
      <c r="L12" s="38">
        <v>875839</v>
      </c>
      <c r="M12" s="36">
        <v>1496170</v>
      </c>
      <c r="N12" s="38">
        <v>839032</v>
      </c>
      <c r="O12" s="36">
        <v>4152201</v>
      </c>
      <c r="P12" s="38">
        <v>463155</v>
      </c>
      <c r="Q12" s="36">
        <v>1684444</v>
      </c>
      <c r="R12" s="38">
        <v>1511119</v>
      </c>
      <c r="S12" s="36">
        <v>12585</v>
      </c>
      <c r="T12" s="38">
        <v>75482</v>
      </c>
      <c r="U12" s="36">
        <v>4847</v>
      </c>
      <c r="V12" s="38">
        <v>7227</v>
      </c>
      <c r="W12" s="36">
        <v>36472</v>
      </c>
      <c r="X12" s="38">
        <v>2772</v>
      </c>
      <c r="Y12" s="36">
        <v>257468</v>
      </c>
      <c r="Z12" s="38">
        <v>40590</v>
      </c>
      <c r="AA12" s="36">
        <v>32848</v>
      </c>
      <c r="AB12" s="38">
        <v>93873</v>
      </c>
      <c r="AC12" s="26"/>
    </row>
    <row r="13" spans="2:29" ht="15" customHeight="1" x14ac:dyDescent="0.3">
      <c r="B13" s="23"/>
      <c r="C13" s="28" t="s">
        <v>236</v>
      </c>
      <c r="D13" s="38">
        <v>9402</v>
      </c>
      <c r="E13" s="36">
        <v>2401647</v>
      </c>
      <c r="F13" s="38">
        <v>328532</v>
      </c>
      <c r="G13" s="36">
        <v>512309</v>
      </c>
      <c r="H13" s="38">
        <v>672258</v>
      </c>
      <c r="I13" s="36">
        <v>18396</v>
      </c>
      <c r="J13" s="38">
        <v>474789</v>
      </c>
      <c r="K13" s="36">
        <v>65370</v>
      </c>
      <c r="L13" s="38">
        <v>132270</v>
      </c>
      <c r="M13" s="36">
        <v>213090</v>
      </c>
      <c r="N13" s="38">
        <v>125119</v>
      </c>
      <c r="O13" s="36">
        <v>683163</v>
      </c>
      <c r="P13" s="38">
        <v>76100</v>
      </c>
      <c r="Q13" s="36">
        <v>263465</v>
      </c>
      <c r="R13" s="38">
        <v>242534</v>
      </c>
      <c r="S13" s="36">
        <v>2178</v>
      </c>
      <c r="T13" s="38">
        <v>8629</v>
      </c>
      <c r="U13" s="36">
        <v>413</v>
      </c>
      <c r="V13" s="38">
        <v>891</v>
      </c>
      <c r="W13" s="36">
        <v>5397</v>
      </c>
      <c r="X13" s="38">
        <v>396</v>
      </c>
      <c r="Y13" s="36">
        <v>32454</v>
      </c>
      <c r="Z13" s="38">
        <v>5651</v>
      </c>
      <c r="AA13" s="36">
        <v>4393</v>
      </c>
      <c r="AB13" s="38">
        <v>12311</v>
      </c>
      <c r="AC13" s="26"/>
    </row>
    <row r="14" spans="2:29" ht="15" customHeight="1" x14ac:dyDescent="0.3">
      <c r="B14" s="23"/>
      <c r="C14" s="41" t="s">
        <v>237</v>
      </c>
      <c r="D14" s="44">
        <v>4011</v>
      </c>
      <c r="E14" s="45">
        <v>1238322</v>
      </c>
      <c r="F14" s="44">
        <v>181736</v>
      </c>
      <c r="G14" s="45">
        <v>254502</v>
      </c>
      <c r="H14" s="44">
        <v>341969</v>
      </c>
      <c r="I14" s="45">
        <v>8304</v>
      </c>
      <c r="J14" s="44">
        <v>228516</v>
      </c>
      <c r="K14" s="45">
        <v>34394</v>
      </c>
      <c r="L14" s="44">
        <v>62279</v>
      </c>
      <c r="M14" s="45">
        <v>101636</v>
      </c>
      <c r="N14" s="44">
        <v>62118</v>
      </c>
      <c r="O14" s="45">
        <v>338753</v>
      </c>
      <c r="P14" s="44">
        <v>41186</v>
      </c>
      <c r="Q14" s="45">
        <v>118918</v>
      </c>
      <c r="R14" s="44">
        <v>118791</v>
      </c>
      <c r="S14" s="45">
        <v>1133</v>
      </c>
      <c r="T14" s="44">
        <v>4561</v>
      </c>
      <c r="U14" s="45">
        <v>241</v>
      </c>
      <c r="V14" s="44">
        <v>444</v>
      </c>
      <c r="W14" s="45">
        <v>2894</v>
      </c>
      <c r="X14" s="44">
        <v>197</v>
      </c>
      <c r="Y14" s="45">
        <v>16894</v>
      </c>
      <c r="Z14" s="44">
        <v>2983</v>
      </c>
      <c r="AA14" s="45">
        <v>1967</v>
      </c>
      <c r="AB14" s="44">
        <v>6482</v>
      </c>
      <c r="AC14" s="26"/>
    </row>
    <row r="15" spans="2:29" ht="15" customHeight="1" x14ac:dyDescent="0.3">
      <c r="B15" s="23"/>
      <c r="C15" s="46"/>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26"/>
    </row>
    <row r="16" spans="2:29" ht="15" customHeight="1" x14ac:dyDescent="0.3">
      <c r="B16" s="23"/>
      <c r="C16" s="28" t="s">
        <v>238</v>
      </c>
      <c r="D16" s="38">
        <v>394</v>
      </c>
      <c r="E16" s="36">
        <v>106621</v>
      </c>
      <c r="F16" s="38">
        <v>14375</v>
      </c>
      <c r="G16" s="36">
        <v>19536</v>
      </c>
      <c r="H16" s="38">
        <v>30037</v>
      </c>
      <c r="I16" s="36">
        <v>879</v>
      </c>
      <c r="J16" s="38">
        <v>22680</v>
      </c>
      <c r="K16" s="36">
        <v>3089</v>
      </c>
      <c r="L16" s="38">
        <v>5119</v>
      </c>
      <c r="M16" s="36">
        <v>9809</v>
      </c>
      <c r="N16" s="38">
        <v>6210</v>
      </c>
      <c r="O16" s="36">
        <v>32232</v>
      </c>
      <c r="P16" s="38">
        <v>3179</v>
      </c>
      <c r="Q16" s="36">
        <v>9571</v>
      </c>
      <c r="R16" s="38">
        <v>10033</v>
      </c>
      <c r="S16" s="36">
        <v>91</v>
      </c>
      <c r="T16" s="38">
        <v>339</v>
      </c>
      <c r="U16" s="36">
        <v>11</v>
      </c>
      <c r="V16" s="38">
        <v>29</v>
      </c>
      <c r="W16" s="36">
        <v>282</v>
      </c>
      <c r="X16" s="38">
        <v>9</v>
      </c>
      <c r="Y16" s="36">
        <v>1491</v>
      </c>
      <c r="Z16" s="38">
        <v>251</v>
      </c>
      <c r="AA16" s="36">
        <v>119</v>
      </c>
      <c r="AB16" s="38">
        <v>736</v>
      </c>
      <c r="AC16" s="26"/>
    </row>
    <row r="17" spans="2:29" ht="15" customHeight="1" x14ac:dyDescent="0.3">
      <c r="B17" s="23"/>
      <c r="C17" s="28" t="s">
        <v>239</v>
      </c>
      <c r="D17" s="38">
        <v>393</v>
      </c>
      <c r="E17" s="36">
        <v>173553</v>
      </c>
      <c r="F17" s="38">
        <v>26402</v>
      </c>
      <c r="G17" s="36">
        <v>34351</v>
      </c>
      <c r="H17" s="38">
        <v>44525</v>
      </c>
      <c r="I17" s="36">
        <v>890</v>
      </c>
      <c r="J17" s="38">
        <v>24559</v>
      </c>
      <c r="K17" s="36">
        <v>3766</v>
      </c>
      <c r="L17" s="38">
        <v>6717</v>
      </c>
      <c r="M17" s="36">
        <v>10674</v>
      </c>
      <c r="N17" s="38">
        <v>6130</v>
      </c>
      <c r="O17" s="36">
        <v>33483</v>
      </c>
      <c r="P17" s="38">
        <v>4700</v>
      </c>
      <c r="Q17" s="36">
        <v>12440</v>
      </c>
      <c r="R17" s="38">
        <v>11595</v>
      </c>
      <c r="S17" s="36">
        <v>101</v>
      </c>
      <c r="T17" s="38">
        <v>444</v>
      </c>
      <c r="U17" s="36">
        <v>31</v>
      </c>
      <c r="V17" s="38">
        <v>41</v>
      </c>
      <c r="W17" s="36">
        <v>220</v>
      </c>
      <c r="X17" s="38">
        <v>27</v>
      </c>
      <c r="Y17" s="36">
        <v>2337</v>
      </c>
      <c r="Z17" s="38">
        <v>420</v>
      </c>
      <c r="AA17" s="36">
        <v>272</v>
      </c>
      <c r="AB17" s="38">
        <v>781</v>
      </c>
      <c r="AC17" s="26"/>
    </row>
    <row r="18" spans="2:29" ht="15" customHeight="1" x14ac:dyDescent="0.3">
      <c r="B18" s="23"/>
      <c r="C18" s="29" t="s">
        <v>240</v>
      </c>
      <c r="D18" s="39">
        <v>630</v>
      </c>
      <c r="E18" s="37">
        <v>138969</v>
      </c>
      <c r="F18" s="39">
        <v>19302</v>
      </c>
      <c r="G18" s="37">
        <v>32029</v>
      </c>
      <c r="H18" s="39">
        <v>42974</v>
      </c>
      <c r="I18" s="37">
        <v>1579</v>
      </c>
      <c r="J18" s="39">
        <v>38336</v>
      </c>
      <c r="K18" s="37">
        <v>6211</v>
      </c>
      <c r="L18" s="39">
        <v>9233</v>
      </c>
      <c r="M18" s="37">
        <v>17395</v>
      </c>
      <c r="N18" s="39">
        <v>8653</v>
      </c>
      <c r="O18" s="37">
        <v>52792</v>
      </c>
      <c r="P18" s="39">
        <v>5938</v>
      </c>
      <c r="Q18" s="37">
        <v>18942</v>
      </c>
      <c r="R18" s="39">
        <v>20976</v>
      </c>
      <c r="S18" s="37">
        <v>206</v>
      </c>
      <c r="T18" s="39">
        <v>632</v>
      </c>
      <c r="U18" s="37">
        <v>26</v>
      </c>
      <c r="V18" s="39">
        <v>91</v>
      </c>
      <c r="W18" s="37">
        <v>546</v>
      </c>
      <c r="X18" s="39">
        <v>18</v>
      </c>
      <c r="Y18" s="37">
        <v>1866</v>
      </c>
      <c r="Z18" s="39">
        <v>316</v>
      </c>
      <c r="AA18" s="37">
        <v>312</v>
      </c>
      <c r="AB18" s="39">
        <v>792</v>
      </c>
      <c r="AC18" s="26"/>
    </row>
    <row r="19" spans="2:29" ht="15" customHeight="1" x14ac:dyDescent="0.3">
      <c r="B19" s="23"/>
      <c r="C19" s="28" t="s">
        <v>241</v>
      </c>
      <c r="D19" s="38">
        <v>467</v>
      </c>
      <c r="E19" s="36">
        <v>193629</v>
      </c>
      <c r="F19" s="38">
        <v>28129</v>
      </c>
      <c r="G19" s="36">
        <v>39697</v>
      </c>
      <c r="H19" s="38">
        <v>52586</v>
      </c>
      <c r="I19" s="36">
        <v>1201</v>
      </c>
      <c r="J19" s="38">
        <v>34253</v>
      </c>
      <c r="K19" s="36">
        <v>5087</v>
      </c>
      <c r="L19" s="38">
        <v>9106</v>
      </c>
      <c r="M19" s="36">
        <v>14205</v>
      </c>
      <c r="N19" s="38">
        <v>8098</v>
      </c>
      <c r="O19" s="36">
        <v>46553</v>
      </c>
      <c r="P19" s="38">
        <v>6134</v>
      </c>
      <c r="Q19" s="36">
        <v>14477</v>
      </c>
      <c r="R19" s="38">
        <v>14640</v>
      </c>
      <c r="S19" s="36">
        <v>206</v>
      </c>
      <c r="T19" s="38">
        <v>863</v>
      </c>
      <c r="U19" s="36">
        <v>62</v>
      </c>
      <c r="V19" s="38">
        <v>35</v>
      </c>
      <c r="W19" s="36">
        <v>544</v>
      </c>
      <c r="X19" s="38">
        <v>47</v>
      </c>
      <c r="Y19" s="36">
        <v>2400</v>
      </c>
      <c r="Z19" s="38">
        <v>373</v>
      </c>
      <c r="AA19" s="36">
        <v>167</v>
      </c>
      <c r="AB19" s="38">
        <v>1045</v>
      </c>
      <c r="AC19" s="26"/>
    </row>
    <row r="20" spans="2:29" ht="15" customHeight="1" x14ac:dyDescent="0.3">
      <c r="B20" s="23"/>
      <c r="C20" s="29" t="s">
        <v>242</v>
      </c>
      <c r="D20" s="38">
        <v>410</v>
      </c>
      <c r="E20" s="36">
        <v>78890</v>
      </c>
      <c r="F20" s="38">
        <v>10938</v>
      </c>
      <c r="G20" s="36">
        <v>20988</v>
      </c>
      <c r="H20" s="38">
        <v>23803</v>
      </c>
      <c r="I20" s="36">
        <v>920</v>
      </c>
      <c r="J20" s="38">
        <v>23977</v>
      </c>
      <c r="K20" s="36">
        <v>3587</v>
      </c>
      <c r="L20" s="38">
        <v>8548</v>
      </c>
      <c r="M20" s="36">
        <v>10645</v>
      </c>
      <c r="N20" s="38">
        <v>7652</v>
      </c>
      <c r="O20" s="36">
        <v>46430</v>
      </c>
      <c r="P20" s="38">
        <v>5125</v>
      </c>
      <c r="Q20" s="36">
        <v>17107</v>
      </c>
      <c r="R20" s="38">
        <v>17202</v>
      </c>
      <c r="S20" s="36">
        <v>206</v>
      </c>
      <c r="T20" s="38">
        <v>410</v>
      </c>
      <c r="U20" s="36">
        <v>18</v>
      </c>
      <c r="V20" s="38">
        <v>28</v>
      </c>
      <c r="W20" s="36">
        <v>370</v>
      </c>
      <c r="X20" s="38">
        <v>50</v>
      </c>
      <c r="Y20" s="36">
        <v>1331</v>
      </c>
      <c r="Z20" s="38">
        <v>209</v>
      </c>
      <c r="AA20" s="36">
        <v>230</v>
      </c>
      <c r="AB20" s="38">
        <v>469</v>
      </c>
      <c r="AC20" s="26"/>
    </row>
    <row r="21" spans="2:29" ht="15" customHeight="1" x14ac:dyDescent="0.3">
      <c r="B21" s="23"/>
      <c r="C21" s="28" t="s">
        <v>243</v>
      </c>
      <c r="D21" s="38">
        <v>848</v>
      </c>
      <c r="E21" s="36">
        <v>279995</v>
      </c>
      <c r="F21" s="38">
        <v>44495</v>
      </c>
      <c r="G21" s="36">
        <v>59346</v>
      </c>
      <c r="H21" s="38">
        <v>78057</v>
      </c>
      <c r="I21" s="36">
        <v>1110</v>
      </c>
      <c r="J21" s="38">
        <v>35180</v>
      </c>
      <c r="K21" s="36">
        <v>5663</v>
      </c>
      <c r="L21" s="38">
        <v>11118</v>
      </c>
      <c r="M21" s="36">
        <v>17923</v>
      </c>
      <c r="N21" s="38">
        <v>10740</v>
      </c>
      <c r="O21" s="36">
        <v>53938</v>
      </c>
      <c r="P21" s="38">
        <v>7307</v>
      </c>
      <c r="Q21" s="36">
        <v>22868</v>
      </c>
      <c r="R21" s="38">
        <v>20495</v>
      </c>
      <c r="S21" s="36">
        <v>139</v>
      </c>
      <c r="T21" s="38">
        <v>978</v>
      </c>
      <c r="U21" s="36">
        <v>52</v>
      </c>
      <c r="V21" s="38">
        <v>137</v>
      </c>
      <c r="W21" s="36">
        <v>615</v>
      </c>
      <c r="X21" s="125" t="s">
        <v>253</v>
      </c>
      <c r="Y21" s="36">
        <v>3547</v>
      </c>
      <c r="Z21" s="38">
        <v>675</v>
      </c>
      <c r="AA21" s="36">
        <v>519</v>
      </c>
      <c r="AB21" s="38">
        <v>1310</v>
      </c>
      <c r="AC21" s="26"/>
    </row>
    <row r="22" spans="2:29" ht="15" customHeight="1" x14ac:dyDescent="0.3">
      <c r="B22" s="23"/>
      <c r="C22" s="28" t="s">
        <v>244</v>
      </c>
      <c r="D22" s="38">
        <v>141</v>
      </c>
      <c r="E22" s="36">
        <v>81972</v>
      </c>
      <c r="F22" s="38">
        <v>12994</v>
      </c>
      <c r="G22" s="36">
        <v>17466</v>
      </c>
      <c r="H22" s="38">
        <v>21231</v>
      </c>
      <c r="I22" s="36">
        <v>315</v>
      </c>
      <c r="J22" s="38">
        <v>9551</v>
      </c>
      <c r="K22" s="36">
        <v>1622</v>
      </c>
      <c r="L22" s="38">
        <v>3722</v>
      </c>
      <c r="M22" s="36">
        <v>4514</v>
      </c>
      <c r="N22" s="38">
        <v>1694</v>
      </c>
      <c r="O22" s="36">
        <v>11718</v>
      </c>
      <c r="P22" s="38">
        <v>1838</v>
      </c>
      <c r="Q22" s="36">
        <v>5743</v>
      </c>
      <c r="R22" s="38">
        <v>3752</v>
      </c>
      <c r="S22" s="36">
        <v>23</v>
      </c>
      <c r="T22" s="38">
        <v>134</v>
      </c>
      <c r="U22" s="124">
        <v>12</v>
      </c>
      <c r="V22" s="125" t="s">
        <v>253</v>
      </c>
      <c r="W22" s="36">
        <v>30</v>
      </c>
      <c r="X22" s="38">
        <v>8</v>
      </c>
      <c r="Y22" s="36">
        <v>1149</v>
      </c>
      <c r="Z22" s="38">
        <v>288</v>
      </c>
      <c r="AA22" s="36">
        <v>108</v>
      </c>
      <c r="AB22" s="38">
        <v>410</v>
      </c>
      <c r="AC22" s="26"/>
    </row>
    <row r="23" spans="2:29" ht="15" customHeight="1" x14ac:dyDescent="0.3">
      <c r="B23" s="23"/>
      <c r="C23" s="28" t="s">
        <v>245</v>
      </c>
      <c r="D23" s="38">
        <v>278</v>
      </c>
      <c r="E23" s="36">
        <v>64581</v>
      </c>
      <c r="F23" s="38">
        <v>9134</v>
      </c>
      <c r="G23" s="36">
        <v>11584</v>
      </c>
      <c r="H23" s="38">
        <v>17136</v>
      </c>
      <c r="I23" s="36">
        <v>476</v>
      </c>
      <c r="J23" s="38">
        <v>12884</v>
      </c>
      <c r="K23" s="36">
        <v>1608</v>
      </c>
      <c r="L23" s="38">
        <v>2919</v>
      </c>
      <c r="M23" s="36">
        <v>5317</v>
      </c>
      <c r="N23" s="38">
        <v>3031</v>
      </c>
      <c r="O23" s="36">
        <v>16656</v>
      </c>
      <c r="P23" s="38">
        <v>1909</v>
      </c>
      <c r="Q23" s="36">
        <v>4884</v>
      </c>
      <c r="R23" s="38">
        <v>5215</v>
      </c>
      <c r="S23" s="36">
        <v>64</v>
      </c>
      <c r="T23" s="38">
        <v>236</v>
      </c>
      <c r="U23" s="126" t="s">
        <v>253</v>
      </c>
      <c r="V23" s="127">
        <v>17</v>
      </c>
      <c r="W23" s="36">
        <v>103</v>
      </c>
      <c r="X23" s="38">
        <v>17</v>
      </c>
      <c r="Y23" s="36">
        <v>756</v>
      </c>
      <c r="Z23" s="38">
        <v>85</v>
      </c>
      <c r="AA23" s="36">
        <v>123</v>
      </c>
      <c r="AB23" s="38">
        <v>330</v>
      </c>
      <c r="AC23" s="26"/>
    </row>
    <row r="24" spans="2:29" ht="15" customHeight="1" x14ac:dyDescent="0.3">
      <c r="B24" s="23"/>
      <c r="C24" s="29" t="s">
        <v>246</v>
      </c>
      <c r="D24" s="39">
        <v>450</v>
      </c>
      <c r="E24" s="37">
        <v>120112</v>
      </c>
      <c r="F24" s="39">
        <v>15967</v>
      </c>
      <c r="G24" s="37">
        <v>19505</v>
      </c>
      <c r="H24" s="39">
        <v>31620</v>
      </c>
      <c r="I24" s="37">
        <v>934</v>
      </c>
      <c r="J24" s="39">
        <v>27096</v>
      </c>
      <c r="K24" s="37">
        <v>3761</v>
      </c>
      <c r="L24" s="39">
        <v>5797</v>
      </c>
      <c r="M24" s="37">
        <v>11154</v>
      </c>
      <c r="N24" s="39">
        <v>9910</v>
      </c>
      <c r="O24" s="37">
        <v>44951</v>
      </c>
      <c r="P24" s="39">
        <v>5056</v>
      </c>
      <c r="Q24" s="37">
        <v>12886</v>
      </c>
      <c r="R24" s="39">
        <v>14883</v>
      </c>
      <c r="S24" s="37">
        <v>97</v>
      </c>
      <c r="T24" s="39">
        <v>525</v>
      </c>
      <c r="U24" s="37">
        <v>26</v>
      </c>
      <c r="V24" s="39">
        <v>62</v>
      </c>
      <c r="W24" s="37">
        <v>184</v>
      </c>
      <c r="X24" s="39">
        <v>17</v>
      </c>
      <c r="Y24" s="37">
        <v>2017</v>
      </c>
      <c r="Z24" s="39">
        <v>366</v>
      </c>
      <c r="AA24" s="37">
        <v>117</v>
      </c>
      <c r="AB24" s="39">
        <v>609</v>
      </c>
      <c r="AC24" s="26"/>
    </row>
    <row r="25" spans="2:29" ht="15" customHeight="1" x14ac:dyDescent="0.3">
      <c r="B25" s="23"/>
      <c r="C25" s="32" t="s">
        <v>272</v>
      </c>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26"/>
    </row>
    <row r="26" spans="2:29" ht="15" customHeight="1" x14ac:dyDescent="0.3">
      <c r="B26" s="23"/>
      <c r="C26" s="196" t="s">
        <v>294</v>
      </c>
      <c r="D26" s="196"/>
      <c r="E26" s="196"/>
      <c r="F26" s="196"/>
      <c r="G26" s="196"/>
      <c r="H26" s="196"/>
      <c r="I26" s="196"/>
      <c r="J26" s="33"/>
      <c r="K26" s="33"/>
      <c r="L26" s="33"/>
      <c r="M26" s="33"/>
      <c r="N26" s="33"/>
      <c r="O26" s="33"/>
      <c r="P26" s="33"/>
      <c r="Q26" s="33"/>
      <c r="R26" s="33"/>
      <c r="S26" s="33"/>
      <c r="T26" s="33"/>
      <c r="U26" s="33"/>
      <c r="V26" s="33"/>
      <c r="W26" s="33"/>
      <c r="X26" s="33"/>
      <c r="Y26" s="33"/>
      <c r="Z26" s="33"/>
      <c r="AA26" s="33"/>
      <c r="AB26" s="33"/>
      <c r="AC26" s="26"/>
    </row>
    <row r="27" spans="2:29" ht="15" customHeight="1" x14ac:dyDescent="0.3">
      <c r="B27" s="23"/>
      <c r="C27" s="108"/>
      <c r="D27" s="108"/>
      <c r="E27" s="108"/>
      <c r="F27" s="108"/>
      <c r="G27" s="108"/>
      <c r="H27" s="108"/>
      <c r="I27" s="108"/>
      <c r="J27" s="33"/>
      <c r="K27" s="33"/>
      <c r="L27" s="33"/>
      <c r="M27" s="33"/>
      <c r="N27" s="33"/>
      <c r="O27" s="33"/>
      <c r="P27" s="33"/>
      <c r="Q27" s="33"/>
      <c r="R27" s="33"/>
      <c r="S27" s="33"/>
      <c r="T27" s="33"/>
      <c r="U27" s="33"/>
      <c r="V27" s="33"/>
      <c r="W27" s="33"/>
      <c r="X27" s="33"/>
      <c r="Y27" s="33"/>
      <c r="Z27" s="33"/>
      <c r="AA27" s="33"/>
      <c r="AB27" s="33"/>
      <c r="AC27" s="26"/>
    </row>
    <row r="28" spans="2:29" ht="21" customHeight="1" x14ac:dyDescent="0.4">
      <c r="B28" s="23"/>
      <c r="C28" s="195" t="s">
        <v>42</v>
      </c>
      <c r="D28" s="195"/>
      <c r="E28" s="195"/>
      <c r="F28" s="195"/>
      <c r="G28" s="195"/>
      <c r="H28" s="195"/>
      <c r="I28" s="195"/>
      <c r="J28" s="195"/>
      <c r="K28" s="195"/>
      <c r="L28" s="195"/>
      <c r="M28" s="195"/>
      <c r="N28" s="195"/>
      <c r="O28" s="195"/>
      <c r="P28" s="195"/>
      <c r="Q28" s="195"/>
      <c r="R28" s="195"/>
      <c r="S28" s="195"/>
      <c r="T28" s="195"/>
      <c r="U28" s="195"/>
      <c r="V28" s="195"/>
      <c r="W28" s="195"/>
      <c r="X28" s="195"/>
      <c r="Y28" s="195"/>
      <c r="Z28" s="195"/>
      <c r="AA28" s="195"/>
      <c r="AB28" s="195"/>
      <c r="AC28" s="26"/>
    </row>
    <row r="29" spans="2:29" ht="18" x14ac:dyDescent="0.35">
      <c r="B29" s="23"/>
      <c r="C29" s="34" t="s">
        <v>14</v>
      </c>
      <c r="D29" s="5"/>
      <c r="E29" s="6"/>
      <c r="F29" s="6"/>
      <c r="G29" s="6"/>
      <c r="H29" s="6"/>
      <c r="I29" s="6"/>
      <c r="J29" s="6"/>
      <c r="K29" s="6"/>
      <c r="L29" s="6"/>
      <c r="M29" s="6"/>
      <c r="N29" s="6"/>
      <c r="O29" s="6"/>
      <c r="P29" s="6"/>
      <c r="Q29" s="6"/>
      <c r="R29" s="6"/>
      <c r="S29" s="6"/>
      <c r="T29" s="6"/>
      <c r="U29" s="6"/>
      <c r="V29" s="6"/>
      <c r="W29" s="6"/>
      <c r="X29" s="6"/>
      <c r="Y29" s="6"/>
      <c r="Z29" s="6"/>
      <c r="AA29" s="6"/>
      <c r="AB29" s="6"/>
      <c r="AC29" s="26"/>
    </row>
    <row r="30" spans="2:29" ht="15" customHeight="1" x14ac:dyDescent="0.35">
      <c r="B30" s="23"/>
      <c r="C30" s="20"/>
      <c r="D30" s="5"/>
      <c r="E30" s="6"/>
      <c r="F30" s="6"/>
      <c r="G30" s="6"/>
      <c r="H30" s="6"/>
      <c r="I30" s="6"/>
      <c r="J30" s="6"/>
      <c r="K30" s="6"/>
      <c r="L30" s="6"/>
      <c r="M30" s="6"/>
      <c r="N30" s="6"/>
      <c r="O30" s="6"/>
      <c r="P30" s="6"/>
      <c r="Q30" s="6"/>
      <c r="R30" s="6"/>
      <c r="S30" s="6"/>
      <c r="T30" s="6"/>
      <c r="U30" s="6"/>
      <c r="V30" s="6"/>
      <c r="W30" s="6"/>
      <c r="X30" s="6"/>
      <c r="Y30" s="6"/>
      <c r="Z30" s="6"/>
      <c r="AA30" s="6"/>
      <c r="AB30" s="6"/>
      <c r="AC30" s="26"/>
    </row>
    <row r="31" spans="2:29" ht="15" customHeight="1" x14ac:dyDescent="0.3">
      <c r="B31" s="23"/>
      <c r="C31" s="198" t="s">
        <v>4</v>
      </c>
      <c r="D31" s="203" t="s">
        <v>15</v>
      </c>
      <c r="E31" s="203"/>
      <c r="F31" s="203"/>
      <c r="G31" s="203"/>
      <c r="H31" s="204"/>
      <c r="I31" s="205" t="s">
        <v>16</v>
      </c>
      <c r="J31" s="206"/>
      <c r="K31" s="206"/>
      <c r="L31" s="206"/>
      <c r="M31" s="207"/>
      <c r="N31" s="205" t="s">
        <v>17</v>
      </c>
      <c r="O31" s="206"/>
      <c r="P31" s="206"/>
      <c r="Q31" s="206"/>
      <c r="R31" s="206"/>
      <c r="S31" s="205" t="s">
        <v>18</v>
      </c>
      <c r="T31" s="206"/>
      <c r="U31" s="206"/>
      <c r="V31" s="206"/>
      <c r="W31" s="206"/>
      <c r="X31" s="205" t="s">
        <v>19</v>
      </c>
      <c r="Y31" s="206"/>
      <c r="Z31" s="206"/>
      <c r="AA31" s="206"/>
      <c r="AB31" s="206"/>
      <c r="AC31" s="26"/>
    </row>
    <row r="32" spans="2:29" ht="49.2" customHeight="1" x14ac:dyDescent="0.3">
      <c r="B32" s="23"/>
      <c r="C32" s="198"/>
      <c r="D32" s="52" t="s">
        <v>34</v>
      </c>
      <c r="E32" s="52" t="s">
        <v>35</v>
      </c>
      <c r="F32" s="52" t="s">
        <v>36</v>
      </c>
      <c r="G32" s="52" t="s">
        <v>37</v>
      </c>
      <c r="H32" s="109" t="s">
        <v>38</v>
      </c>
      <c r="I32" s="99" t="s">
        <v>34</v>
      </c>
      <c r="J32" s="58" t="s">
        <v>35</v>
      </c>
      <c r="K32" s="58" t="s">
        <v>36</v>
      </c>
      <c r="L32" s="58" t="s">
        <v>37</v>
      </c>
      <c r="M32" s="110" t="s">
        <v>43</v>
      </c>
      <c r="N32" s="52" t="s">
        <v>34</v>
      </c>
      <c r="O32" s="52" t="s">
        <v>35</v>
      </c>
      <c r="P32" s="52" t="s">
        <v>36</v>
      </c>
      <c r="Q32" s="52" t="s">
        <v>37</v>
      </c>
      <c r="R32" s="40" t="s">
        <v>43</v>
      </c>
      <c r="S32" s="52" t="s">
        <v>34</v>
      </c>
      <c r="T32" s="52" t="s">
        <v>35</v>
      </c>
      <c r="U32" s="52" t="s">
        <v>36</v>
      </c>
      <c r="V32" s="52" t="s">
        <v>37</v>
      </c>
      <c r="W32" s="109" t="s">
        <v>38</v>
      </c>
      <c r="X32" s="99" t="s">
        <v>34</v>
      </c>
      <c r="Y32" s="52" t="s">
        <v>35</v>
      </c>
      <c r="Z32" s="52" t="s">
        <v>36</v>
      </c>
      <c r="AA32" s="52" t="s">
        <v>37</v>
      </c>
      <c r="AB32" s="109" t="s">
        <v>38</v>
      </c>
      <c r="AC32" s="26"/>
    </row>
    <row r="33" spans="2:29" ht="15" customHeight="1" x14ac:dyDescent="0.3">
      <c r="B33" s="23"/>
      <c r="C33" s="28" t="s">
        <v>11</v>
      </c>
      <c r="D33" s="38">
        <v>19941</v>
      </c>
      <c r="E33" s="36">
        <v>2582265</v>
      </c>
      <c r="F33" s="38">
        <v>861579</v>
      </c>
      <c r="G33" s="36">
        <v>516822</v>
      </c>
      <c r="H33" s="38">
        <v>1362377</v>
      </c>
      <c r="I33" s="36">
        <v>19489</v>
      </c>
      <c r="J33" s="38">
        <v>262772</v>
      </c>
      <c r="K33" s="36">
        <v>106322</v>
      </c>
      <c r="L33" s="38">
        <v>71409</v>
      </c>
      <c r="M33" s="36">
        <v>195162</v>
      </c>
      <c r="N33" s="38">
        <v>67538</v>
      </c>
      <c r="O33" s="36">
        <v>365790</v>
      </c>
      <c r="P33" s="38">
        <v>154767</v>
      </c>
      <c r="Q33" s="36">
        <v>100542</v>
      </c>
      <c r="R33" s="38">
        <v>261109</v>
      </c>
      <c r="S33" s="36">
        <v>2888</v>
      </c>
      <c r="T33" s="38">
        <v>17596</v>
      </c>
      <c r="U33" s="36">
        <v>2447</v>
      </c>
      <c r="V33" s="38">
        <v>1410</v>
      </c>
      <c r="W33" s="36">
        <v>8231</v>
      </c>
      <c r="X33" s="38">
        <v>458</v>
      </c>
      <c r="Y33" s="36">
        <v>62827</v>
      </c>
      <c r="Z33" s="38">
        <v>14848</v>
      </c>
      <c r="AA33" s="36">
        <v>5216</v>
      </c>
      <c r="AB33" s="38">
        <v>27831</v>
      </c>
      <c r="AC33" s="26"/>
    </row>
    <row r="34" spans="2:29" ht="15" customHeight="1" x14ac:dyDescent="0.3">
      <c r="B34" s="23"/>
      <c r="C34" s="28" t="s">
        <v>236</v>
      </c>
      <c r="D34" s="38">
        <v>2629</v>
      </c>
      <c r="E34" s="36">
        <v>352321</v>
      </c>
      <c r="F34" s="38">
        <v>111836</v>
      </c>
      <c r="G34" s="36">
        <v>74693</v>
      </c>
      <c r="H34" s="38">
        <v>196759</v>
      </c>
      <c r="I34" s="36">
        <v>2492</v>
      </c>
      <c r="J34" s="38">
        <v>39857</v>
      </c>
      <c r="K34" s="36">
        <v>16562</v>
      </c>
      <c r="L34" s="38">
        <v>10880</v>
      </c>
      <c r="M34" s="36">
        <v>30083</v>
      </c>
      <c r="N34" s="38">
        <v>9937</v>
      </c>
      <c r="O34" s="36">
        <v>61103</v>
      </c>
      <c r="P34" s="38">
        <v>24507</v>
      </c>
      <c r="Q34" s="36">
        <v>16602</v>
      </c>
      <c r="R34" s="38">
        <v>44038</v>
      </c>
      <c r="S34" s="36">
        <v>459</v>
      </c>
      <c r="T34" s="38">
        <v>1835</v>
      </c>
      <c r="U34" s="36">
        <v>227</v>
      </c>
      <c r="V34" s="38">
        <v>162</v>
      </c>
      <c r="W34" s="36">
        <v>1064</v>
      </c>
      <c r="X34" s="38">
        <v>58</v>
      </c>
      <c r="Y34" s="36">
        <v>8060</v>
      </c>
      <c r="Z34" s="38">
        <v>2020</v>
      </c>
      <c r="AA34" s="36">
        <v>736</v>
      </c>
      <c r="AB34" s="38">
        <v>3859</v>
      </c>
      <c r="AC34" s="26"/>
    </row>
    <row r="35" spans="2:29" ht="15" customHeight="1" x14ac:dyDescent="0.3">
      <c r="B35" s="23"/>
      <c r="C35" s="41" t="s">
        <v>237</v>
      </c>
      <c r="D35" s="44">
        <v>1156</v>
      </c>
      <c r="E35" s="45">
        <v>182583</v>
      </c>
      <c r="F35" s="44">
        <v>60789</v>
      </c>
      <c r="G35" s="45">
        <v>37299</v>
      </c>
      <c r="H35" s="44">
        <v>100764</v>
      </c>
      <c r="I35" s="45">
        <v>1130</v>
      </c>
      <c r="J35" s="44">
        <v>19425</v>
      </c>
      <c r="K35" s="45">
        <v>8408</v>
      </c>
      <c r="L35" s="44">
        <v>5265</v>
      </c>
      <c r="M35" s="45">
        <v>14634</v>
      </c>
      <c r="N35" s="44">
        <v>4990</v>
      </c>
      <c r="O35" s="45">
        <v>30501</v>
      </c>
      <c r="P35" s="44">
        <v>12688</v>
      </c>
      <c r="Q35" s="45">
        <v>7994</v>
      </c>
      <c r="R35" s="44">
        <v>21829</v>
      </c>
      <c r="S35" s="45">
        <v>243</v>
      </c>
      <c r="T35" s="44">
        <v>957</v>
      </c>
      <c r="U35" s="45">
        <v>133</v>
      </c>
      <c r="V35" s="44">
        <v>84</v>
      </c>
      <c r="W35" s="45">
        <v>552</v>
      </c>
      <c r="X35" s="44">
        <v>29</v>
      </c>
      <c r="Y35" s="45">
        <v>4123</v>
      </c>
      <c r="Z35" s="44">
        <v>1088</v>
      </c>
      <c r="AA35" s="45">
        <v>344</v>
      </c>
      <c r="AB35" s="44">
        <v>1974</v>
      </c>
      <c r="AC35" s="26"/>
    </row>
    <row r="36" spans="2:29" ht="15" customHeight="1" x14ac:dyDescent="0.3">
      <c r="B36" s="23"/>
      <c r="C36" s="46"/>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26"/>
    </row>
    <row r="37" spans="2:29" ht="15" customHeight="1" x14ac:dyDescent="0.3">
      <c r="B37" s="23"/>
      <c r="C37" s="28" t="s">
        <v>238</v>
      </c>
      <c r="D37" s="38">
        <v>127</v>
      </c>
      <c r="E37" s="36">
        <v>15699</v>
      </c>
      <c r="F37" s="38">
        <v>5113</v>
      </c>
      <c r="G37" s="36">
        <v>3027</v>
      </c>
      <c r="H37" s="38">
        <v>9042</v>
      </c>
      <c r="I37" s="36">
        <v>120</v>
      </c>
      <c r="J37" s="38">
        <v>1916</v>
      </c>
      <c r="K37" s="36">
        <v>781</v>
      </c>
      <c r="L37" s="38">
        <v>485</v>
      </c>
      <c r="M37" s="36">
        <v>1441</v>
      </c>
      <c r="N37" s="38">
        <v>504</v>
      </c>
      <c r="O37" s="36">
        <v>2789</v>
      </c>
      <c r="P37" s="38">
        <v>1093</v>
      </c>
      <c r="Q37" s="36">
        <v>685</v>
      </c>
      <c r="R37" s="38">
        <v>2002</v>
      </c>
      <c r="S37" s="36">
        <v>24</v>
      </c>
      <c r="T37" s="38">
        <v>58</v>
      </c>
      <c r="U37" s="36">
        <v>7</v>
      </c>
      <c r="V37" s="38">
        <v>8</v>
      </c>
      <c r="W37" s="36">
        <v>45</v>
      </c>
      <c r="X37" s="125" t="s">
        <v>253</v>
      </c>
      <c r="Y37" s="36">
        <v>362</v>
      </c>
      <c r="Z37" s="38">
        <v>98</v>
      </c>
      <c r="AA37" s="36">
        <v>23</v>
      </c>
      <c r="AB37" s="38">
        <v>182</v>
      </c>
      <c r="AC37" s="26"/>
    </row>
    <row r="38" spans="2:29" ht="15" customHeight="1" x14ac:dyDescent="0.3">
      <c r="B38" s="23"/>
      <c r="C38" s="28" t="s">
        <v>239</v>
      </c>
      <c r="D38" s="38">
        <v>115</v>
      </c>
      <c r="E38" s="36">
        <v>24061</v>
      </c>
      <c r="F38" s="38">
        <v>8465</v>
      </c>
      <c r="G38" s="36">
        <v>4891</v>
      </c>
      <c r="H38" s="38">
        <v>12965</v>
      </c>
      <c r="I38" s="36">
        <v>105</v>
      </c>
      <c r="J38" s="38">
        <v>1866</v>
      </c>
      <c r="K38" s="36">
        <v>870</v>
      </c>
      <c r="L38" s="38">
        <v>571</v>
      </c>
      <c r="M38" s="36">
        <v>1453</v>
      </c>
      <c r="N38" s="38">
        <v>446</v>
      </c>
      <c r="O38" s="36">
        <v>2781</v>
      </c>
      <c r="P38" s="38">
        <v>1334</v>
      </c>
      <c r="Q38" s="36">
        <v>813</v>
      </c>
      <c r="R38" s="38">
        <v>2034</v>
      </c>
      <c r="S38" s="36">
        <v>18</v>
      </c>
      <c r="T38" s="38">
        <v>107</v>
      </c>
      <c r="U38" s="36">
        <v>20</v>
      </c>
      <c r="V38" s="38">
        <v>13</v>
      </c>
      <c r="W38" s="36">
        <v>47</v>
      </c>
      <c r="X38" s="125" t="s">
        <v>253</v>
      </c>
      <c r="Y38" s="36">
        <v>530</v>
      </c>
      <c r="Z38" s="38">
        <v>145</v>
      </c>
      <c r="AA38" s="36">
        <v>43</v>
      </c>
      <c r="AB38" s="38">
        <v>270</v>
      </c>
      <c r="AC38" s="26"/>
    </row>
    <row r="39" spans="2:29" ht="15" customHeight="1" x14ac:dyDescent="0.3">
      <c r="B39" s="23"/>
      <c r="C39" s="29" t="s">
        <v>240</v>
      </c>
      <c r="D39" s="39">
        <v>180</v>
      </c>
      <c r="E39" s="37">
        <v>21822</v>
      </c>
      <c r="F39" s="39">
        <v>6671</v>
      </c>
      <c r="G39" s="37">
        <v>5100</v>
      </c>
      <c r="H39" s="39">
        <v>12958</v>
      </c>
      <c r="I39" s="37">
        <v>215</v>
      </c>
      <c r="J39" s="39">
        <v>3525</v>
      </c>
      <c r="K39" s="37">
        <v>1447</v>
      </c>
      <c r="L39" s="39">
        <v>924</v>
      </c>
      <c r="M39" s="37">
        <v>2625</v>
      </c>
      <c r="N39" s="39">
        <v>794</v>
      </c>
      <c r="O39" s="37">
        <v>5222</v>
      </c>
      <c r="P39" s="39">
        <v>2023</v>
      </c>
      <c r="Q39" s="37">
        <v>1328</v>
      </c>
      <c r="R39" s="39">
        <v>3822</v>
      </c>
      <c r="S39" s="37">
        <v>41</v>
      </c>
      <c r="T39" s="39">
        <v>126</v>
      </c>
      <c r="U39" s="37">
        <v>12</v>
      </c>
      <c r="V39" s="39">
        <v>17</v>
      </c>
      <c r="W39" s="37">
        <v>80</v>
      </c>
      <c r="X39" s="39">
        <v>5</v>
      </c>
      <c r="Y39" s="37">
        <v>480</v>
      </c>
      <c r="Z39" s="39">
        <v>138</v>
      </c>
      <c r="AA39" s="37">
        <v>56</v>
      </c>
      <c r="AB39" s="39">
        <v>265</v>
      </c>
      <c r="AC39" s="26"/>
    </row>
    <row r="40" spans="2:29" ht="15" customHeight="1" x14ac:dyDescent="0.3">
      <c r="B40" s="23"/>
      <c r="C40" s="28" t="s">
        <v>241</v>
      </c>
      <c r="D40" s="38">
        <v>133</v>
      </c>
      <c r="E40" s="36">
        <v>28396</v>
      </c>
      <c r="F40" s="38">
        <v>9276</v>
      </c>
      <c r="G40" s="36">
        <v>5484</v>
      </c>
      <c r="H40" s="38">
        <v>15507</v>
      </c>
      <c r="I40" s="36">
        <v>154</v>
      </c>
      <c r="J40" s="38">
        <v>2826</v>
      </c>
      <c r="K40" s="36">
        <v>1261</v>
      </c>
      <c r="L40" s="38">
        <v>758</v>
      </c>
      <c r="M40" s="36">
        <v>2138</v>
      </c>
      <c r="N40" s="38">
        <v>613</v>
      </c>
      <c r="O40" s="36">
        <v>3903</v>
      </c>
      <c r="P40" s="38">
        <v>1700</v>
      </c>
      <c r="Q40" s="36">
        <v>1013</v>
      </c>
      <c r="R40" s="38">
        <v>2840</v>
      </c>
      <c r="S40" s="36">
        <v>40</v>
      </c>
      <c r="T40" s="38">
        <v>154</v>
      </c>
      <c r="U40" s="36">
        <v>27</v>
      </c>
      <c r="V40" s="38">
        <v>10</v>
      </c>
      <c r="W40" s="36">
        <v>103</v>
      </c>
      <c r="X40" s="125" t="s">
        <v>253</v>
      </c>
      <c r="Y40" s="36">
        <v>593</v>
      </c>
      <c r="Z40" s="38">
        <v>162</v>
      </c>
      <c r="AA40" s="36">
        <v>47</v>
      </c>
      <c r="AB40" s="38">
        <v>262</v>
      </c>
      <c r="AC40" s="26"/>
    </row>
    <row r="41" spans="2:29" ht="15" customHeight="1" x14ac:dyDescent="0.3">
      <c r="B41" s="23"/>
      <c r="C41" s="29" t="s">
        <v>242</v>
      </c>
      <c r="D41" s="38">
        <v>118</v>
      </c>
      <c r="E41" s="36">
        <v>12793</v>
      </c>
      <c r="F41" s="38">
        <v>4099</v>
      </c>
      <c r="G41" s="36">
        <v>3035</v>
      </c>
      <c r="H41" s="38">
        <v>7292</v>
      </c>
      <c r="I41" s="36">
        <v>130</v>
      </c>
      <c r="J41" s="38">
        <v>2393</v>
      </c>
      <c r="K41" s="36">
        <v>968</v>
      </c>
      <c r="L41" s="38">
        <v>624</v>
      </c>
      <c r="M41" s="36">
        <v>1754</v>
      </c>
      <c r="N41" s="38">
        <v>638</v>
      </c>
      <c r="O41" s="36">
        <v>4588</v>
      </c>
      <c r="P41" s="38">
        <v>1741</v>
      </c>
      <c r="Q41" s="36">
        <v>1087</v>
      </c>
      <c r="R41" s="38">
        <v>3172</v>
      </c>
      <c r="S41" s="36">
        <v>37</v>
      </c>
      <c r="T41" s="38">
        <v>95</v>
      </c>
      <c r="U41" s="36">
        <v>11</v>
      </c>
      <c r="V41" s="38">
        <v>7</v>
      </c>
      <c r="W41" s="36">
        <v>61</v>
      </c>
      <c r="X41" s="125" t="s">
        <v>253</v>
      </c>
      <c r="Y41" s="36">
        <v>342</v>
      </c>
      <c r="Z41" s="38">
        <v>87</v>
      </c>
      <c r="AA41" s="36">
        <v>34</v>
      </c>
      <c r="AB41" s="38">
        <v>161</v>
      </c>
      <c r="AC41" s="26"/>
    </row>
    <row r="42" spans="2:29" ht="15" customHeight="1" x14ac:dyDescent="0.3">
      <c r="B42" s="23"/>
      <c r="C42" s="28" t="s">
        <v>243</v>
      </c>
      <c r="D42" s="38">
        <v>238</v>
      </c>
      <c r="E42" s="36">
        <v>42738</v>
      </c>
      <c r="F42" s="38">
        <v>14588</v>
      </c>
      <c r="G42" s="36">
        <v>8536</v>
      </c>
      <c r="H42" s="38">
        <v>22758</v>
      </c>
      <c r="I42" s="36">
        <v>166</v>
      </c>
      <c r="J42" s="38">
        <v>2981</v>
      </c>
      <c r="K42" s="36">
        <v>1340</v>
      </c>
      <c r="L42" s="38">
        <v>916</v>
      </c>
      <c r="M42" s="36">
        <v>2289</v>
      </c>
      <c r="N42" s="38">
        <v>841</v>
      </c>
      <c r="O42" s="36">
        <v>4882</v>
      </c>
      <c r="P42" s="38">
        <v>2201</v>
      </c>
      <c r="Q42" s="36">
        <v>1431</v>
      </c>
      <c r="R42" s="38">
        <v>3530</v>
      </c>
      <c r="S42" s="36">
        <v>37</v>
      </c>
      <c r="T42" s="38">
        <v>224</v>
      </c>
      <c r="U42" s="36">
        <v>28</v>
      </c>
      <c r="V42" s="38">
        <v>18</v>
      </c>
      <c r="W42" s="36">
        <v>104</v>
      </c>
      <c r="X42" s="125" t="s">
        <v>253</v>
      </c>
      <c r="Y42" s="36">
        <v>884</v>
      </c>
      <c r="Z42" s="38">
        <v>219</v>
      </c>
      <c r="AA42" s="36">
        <v>78</v>
      </c>
      <c r="AB42" s="38">
        <v>400</v>
      </c>
      <c r="AC42" s="26"/>
    </row>
    <row r="43" spans="2:29" ht="15" customHeight="1" x14ac:dyDescent="0.3">
      <c r="B43" s="23"/>
      <c r="C43" s="28" t="s">
        <v>244</v>
      </c>
      <c r="D43" s="38">
        <v>35</v>
      </c>
      <c r="E43" s="36">
        <v>11507</v>
      </c>
      <c r="F43" s="38">
        <v>4193</v>
      </c>
      <c r="G43" s="36">
        <v>2375</v>
      </c>
      <c r="H43" s="38">
        <v>5871</v>
      </c>
      <c r="I43" s="36">
        <v>42</v>
      </c>
      <c r="J43" s="38">
        <v>731</v>
      </c>
      <c r="K43" s="36">
        <v>359</v>
      </c>
      <c r="L43" s="38">
        <v>213</v>
      </c>
      <c r="M43" s="36">
        <v>546</v>
      </c>
      <c r="N43" s="38">
        <v>132</v>
      </c>
      <c r="O43" s="36">
        <v>1001</v>
      </c>
      <c r="P43" s="38">
        <v>494</v>
      </c>
      <c r="Q43" s="36">
        <v>314</v>
      </c>
      <c r="R43" s="38">
        <v>682</v>
      </c>
      <c r="S43" s="126" t="s">
        <v>253</v>
      </c>
      <c r="T43" s="38">
        <v>34</v>
      </c>
      <c r="U43" s="36">
        <v>7</v>
      </c>
      <c r="V43" s="125" t="s">
        <v>253</v>
      </c>
      <c r="W43" s="36">
        <v>13</v>
      </c>
      <c r="X43" s="125" t="s">
        <v>253</v>
      </c>
      <c r="Y43" s="36">
        <v>266</v>
      </c>
      <c r="Z43" s="38">
        <v>87</v>
      </c>
      <c r="AA43" s="36">
        <v>20</v>
      </c>
      <c r="AB43" s="38">
        <v>130</v>
      </c>
      <c r="AC43" s="26"/>
    </row>
    <row r="44" spans="2:29" ht="15" customHeight="1" x14ac:dyDescent="0.3">
      <c r="B44" s="23"/>
      <c r="C44" s="28" t="s">
        <v>245</v>
      </c>
      <c r="D44" s="38">
        <v>106</v>
      </c>
      <c r="E44" s="36">
        <v>9702</v>
      </c>
      <c r="F44" s="38">
        <v>3114</v>
      </c>
      <c r="G44" s="36">
        <v>1786</v>
      </c>
      <c r="H44" s="38">
        <v>5281</v>
      </c>
      <c r="I44" s="36">
        <v>85</v>
      </c>
      <c r="J44" s="38">
        <v>1104</v>
      </c>
      <c r="K44" s="36">
        <v>462</v>
      </c>
      <c r="L44" s="38">
        <v>297</v>
      </c>
      <c r="M44" s="36">
        <v>800</v>
      </c>
      <c r="N44" s="38">
        <v>260</v>
      </c>
      <c r="O44" s="36">
        <v>1592</v>
      </c>
      <c r="P44" s="38">
        <v>632</v>
      </c>
      <c r="Q44" s="36">
        <v>405</v>
      </c>
      <c r="R44" s="38">
        <v>1128</v>
      </c>
      <c r="S44" s="36">
        <v>15</v>
      </c>
      <c r="T44" s="38">
        <v>45</v>
      </c>
      <c r="U44" s="126" t="s">
        <v>253</v>
      </c>
      <c r="V44" s="125" t="s">
        <v>253</v>
      </c>
      <c r="W44" s="36">
        <v>29</v>
      </c>
      <c r="X44" s="125" t="s">
        <v>253</v>
      </c>
      <c r="Y44" s="36">
        <v>203</v>
      </c>
      <c r="Z44" s="38">
        <v>31</v>
      </c>
      <c r="AA44" s="36">
        <v>12</v>
      </c>
      <c r="AB44" s="38">
        <v>102</v>
      </c>
      <c r="AC44" s="26"/>
    </row>
    <row r="45" spans="2:29" ht="15" customHeight="1" x14ac:dyDescent="0.3">
      <c r="B45" s="23"/>
      <c r="C45" s="29" t="s">
        <v>246</v>
      </c>
      <c r="D45" s="39">
        <v>107</v>
      </c>
      <c r="E45" s="37">
        <v>17581</v>
      </c>
      <c r="F45" s="39">
        <v>5504</v>
      </c>
      <c r="G45" s="37">
        <v>3216</v>
      </c>
      <c r="H45" s="39">
        <v>9661</v>
      </c>
      <c r="I45" s="37">
        <v>117</v>
      </c>
      <c r="J45" s="39">
        <v>2330</v>
      </c>
      <c r="K45" s="37">
        <v>957</v>
      </c>
      <c r="L45" s="39">
        <v>496</v>
      </c>
      <c r="M45" s="37">
        <v>1730</v>
      </c>
      <c r="N45" s="39">
        <v>783</v>
      </c>
      <c r="O45" s="37">
        <v>3984</v>
      </c>
      <c r="P45" s="39">
        <v>1511</v>
      </c>
      <c r="Q45" s="37">
        <v>964</v>
      </c>
      <c r="R45" s="39">
        <v>2741</v>
      </c>
      <c r="S45" s="37">
        <v>28</v>
      </c>
      <c r="T45" s="39">
        <v>115</v>
      </c>
      <c r="U45" s="37">
        <v>18</v>
      </c>
      <c r="V45" s="39">
        <v>8</v>
      </c>
      <c r="W45" s="37">
        <v>71</v>
      </c>
      <c r="X45" s="125" t="s">
        <v>253</v>
      </c>
      <c r="Y45" s="37">
        <v>474</v>
      </c>
      <c r="Z45" s="39">
        <v>123</v>
      </c>
      <c r="AA45" s="37">
        <v>31</v>
      </c>
      <c r="AB45" s="39">
        <v>208</v>
      </c>
      <c r="AC45" s="26"/>
    </row>
    <row r="46" spans="2:29" ht="15" customHeight="1" x14ac:dyDescent="0.3">
      <c r="B46" s="23"/>
      <c r="C46" s="32" t="s">
        <v>272</v>
      </c>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26"/>
    </row>
    <row r="47" spans="2:29" ht="15" customHeight="1" x14ac:dyDescent="0.3">
      <c r="B47" s="23"/>
      <c r="C47" s="196" t="s">
        <v>294</v>
      </c>
      <c r="D47" s="196"/>
      <c r="E47" s="196"/>
      <c r="F47" s="196"/>
      <c r="G47" s="196"/>
      <c r="H47" s="196"/>
      <c r="I47" s="196"/>
      <c r="J47" s="33"/>
      <c r="K47" s="33"/>
      <c r="L47" s="33"/>
      <c r="M47" s="33"/>
      <c r="N47" s="33"/>
      <c r="O47" s="33"/>
      <c r="P47" s="33"/>
      <c r="Q47" s="33"/>
      <c r="R47" s="33"/>
      <c r="S47" s="33"/>
      <c r="T47" s="33"/>
      <c r="U47" s="33"/>
      <c r="V47" s="33"/>
      <c r="W47" s="33"/>
      <c r="X47" s="33"/>
      <c r="Y47" s="33"/>
      <c r="Z47" s="33"/>
      <c r="AA47" s="33"/>
      <c r="AB47" s="33"/>
      <c r="AC47" s="26"/>
    </row>
    <row r="48" spans="2:29" ht="15" customHeight="1" x14ac:dyDescent="0.3">
      <c r="B48" s="23"/>
      <c r="C48" s="33"/>
      <c r="D48" s="33"/>
      <c r="E48" s="33"/>
      <c r="F48" s="33"/>
      <c r="G48" s="33"/>
      <c r="H48" s="33"/>
      <c r="I48" s="33"/>
      <c r="J48" s="33"/>
      <c r="K48" s="33"/>
      <c r="L48" s="33"/>
      <c r="M48" s="33"/>
      <c r="N48" s="33"/>
      <c r="O48" s="33"/>
      <c r="P48" s="33"/>
      <c r="Q48" s="33"/>
      <c r="R48" s="33"/>
      <c r="S48" s="33"/>
      <c r="T48" s="33"/>
      <c r="U48" s="33"/>
      <c r="V48" s="33"/>
      <c r="W48" s="33"/>
      <c r="X48" s="33"/>
      <c r="Y48" s="33"/>
      <c r="Z48" s="33"/>
      <c r="AA48" s="33"/>
      <c r="AB48" s="33"/>
      <c r="AC48" s="26"/>
    </row>
    <row r="49" spans="2:29" ht="21" x14ac:dyDescent="0.4">
      <c r="B49" s="23"/>
      <c r="C49" s="195" t="s">
        <v>44</v>
      </c>
      <c r="D49" s="195"/>
      <c r="E49" s="195"/>
      <c r="F49" s="195"/>
      <c r="G49" s="195"/>
      <c r="H49" s="195"/>
      <c r="I49" s="195"/>
      <c r="J49" s="195"/>
      <c r="K49" s="195"/>
      <c r="L49" s="195"/>
      <c r="M49" s="195"/>
      <c r="N49" s="195"/>
      <c r="O49" s="195"/>
      <c r="P49" s="195"/>
      <c r="Q49" s="195"/>
      <c r="R49" s="195"/>
      <c r="S49" s="195"/>
      <c r="T49" s="195"/>
      <c r="U49" s="195"/>
      <c r="V49" s="195"/>
      <c r="W49" s="195"/>
      <c r="X49" s="195"/>
      <c r="Y49" s="195"/>
      <c r="Z49" s="195"/>
      <c r="AA49" s="195"/>
      <c r="AB49" s="195"/>
      <c r="AC49" s="26"/>
    </row>
    <row r="50" spans="2:29" ht="18" x14ac:dyDescent="0.35">
      <c r="B50" s="23"/>
      <c r="C50" s="34" t="s">
        <v>14</v>
      </c>
      <c r="D50" s="5"/>
      <c r="E50" s="6"/>
      <c r="F50" s="6"/>
      <c r="G50" s="6"/>
      <c r="H50" s="6"/>
      <c r="I50" s="6"/>
      <c r="J50" s="6"/>
      <c r="K50" s="6"/>
      <c r="L50" s="6"/>
      <c r="M50" s="6"/>
      <c r="N50" s="6"/>
      <c r="O50" s="6"/>
      <c r="P50" s="6"/>
      <c r="Q50" s="6"/>
      <c r="R50" s="6"/>
      <c r="S50" s="6"/>
      <c r="T50" s="6"/>
      <c r="U50" s="6"/>
      <c r="V50" s="6"/>
      <c r="W50" s="6"/>
      <c r="X50" s="6"/>
      <c r="Y50" s="6"/>
      <c r="Z50" s="6"/>
      <c r="AA50" s="6"/>
      <c r="AB50" s="6"/>
      <c r="AC50" s="26"/>
    </row>
    <row r="51" spans="2:29" ht="15" customHeight="1" x14ac:dyDescent="0.3">
      <c r="B51" s="23"/>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26"/>
    </row>
    <row r="52" spans="2:29" ht="15" customHeight="1" x14ac:dyDescent="0.3">
      <c r="B52" s="23"/>
      <c r="C52" s="198" t="s">
        <v>4</v>
      </c>
      <c r="D52" s="203" t="s">
        <v>15</v>
      </c>
      <c r="E52" s="203"/>
      <c r="F52" s="203"/>
      <c r="G52" s="203"/>
      <c r="H52" s="204"/>
      <c r="I52" s="205" t="s">
        <v>16</v>
      </c>
      <c r="J52" s="206"/>
      <c r="K52" s="206"/>
      <c r="L52" s="206"/>
      <c r="M52" s="207"/>
      <c r="N52" s="205" t="s">
        <v>17</v>
      </c>
      <c r="O52" s="206"/>
      <c r="P52" s="206"/>
      <c r="Q52" s="206"/>
      <c r="R52" s="206"/>
      <c r="S52" s="205" t="s">
        <v>18</v>
      </c>
      <c r="T52" s="206"/>
      <c r="U52" s="206"/>
      <c r="V52" s="206"/>
      <c r="W52" s="206"/>
      <c r="X52" s="205" t="s">
        <v>19</v>
      </c>
      <c r="Y52" s="206"/>
      <c r="Z52" s="206"/>
      <c r="AA52" s="206"/>
      <c r="AB52" s="206"/>
      <c r="AC52" s="26"/>
    </row>
    <row r="53" spans="2:29" ht="49.2" customHeight="1" x14ac:dyDescent="0.3">
      <c r="B53" s="23"/>
      <c r="C53" s="198"/>
      <c r="D53" s="52" t="s">
        <v>34</v>
      </c>
      <c r="E53" s="52" t="s">
        <v>35</v>
      </c>
      <c r="F53" s="52" t="s">
        <v>36</v>
      </c>
      <c r="G53" s="52" t="s">
        <v>37</v>
      </c>
      <c r="H53" s="109" t="s">
        <v>38</v>
      </c>
      <c r="I53" s="99" t="s">
        <v>34</v>
      </c>
      <c r="J53" s="58" t="s">
        <v>35</v>
      </c>
      <c r="K53" s="58" t="s">
        <v>36</v>
      </c>
      <c r="L53" s="58" t="s">
        <v>37</v>
      </c>
      <c r="M53" s="109" t="s">
        <v>38</v>
      </c>
      <c r="N53" s="99" t="s">
        <v>34</v>
      </c>
      <c r="O53" s="52" t="s">
        <v>35</v>
      </c>
      <c r="P53" s="52" t="s">
        <v>36</v>
      </c>
      <c r="Q53" s="52" t="s">
        <v>37</v>
      </c>
      <c r="R53" s="109" t="s">
        <v>38</v>
      </c>
      <c r="S53" s="99" t="s">
        <v>34</v>
      </c>
      <c r="T53" s="52" t="s">
        <v>35</v>
      </c>
      <c r="U53" s="52" t="s">
        <v>36</v>
      </c>
      <c r="V53" s="52" t="s">
        <v>37</v>
      </c>
      <c r="W53" s="40" t="s">
        <v>38</v>
      </c>
      <c r="X53" s="52" t="s">
        <v>34</v>
      </c>
      <c r="Y53" s="52" t="s">
        <v>35</v>
      </c>
      <c r="Z53" s="52" t="s">
        <v>36</v>
      </c>
      <c r="AA53" s="52" t="s">
        <v>37</v>
      </c>
      <c r="AB53" s="40" t="s">
        <v>38</v>
      </c>
      <c r="AC53" s="26"/>
    </row>
    <row r="54" spans="2:29" ht="15" customHeight="1" x14ac:dyDescent="0.3">
      <c r="B54" s="23"/>
      <c r="C54" s="28" t="s">
        <v>11</v>
      </c>
      <c r="D54" s="117">
        <v>6.3213674010687457</v>
      </c>
      <c r="E54" s="118">
        <v>818.5871216047733</v>
      </c>
      <c r="F54" s="117">
        <v>273.12358477736365</v>
      </c>
      <c r="G54" s="118">
        <v>163.83439862369747</v>
      </c>
      <c r="H54" s="117">
        <v>431.87831882883683</v>
      </c>
      <c r="I54" s="118">
        <v>70.321858988236997</v>
      </c>
      <c r="J54" s="117">
        <v>948.15616655841814</v>
      </c>
      <c r="K54" s="118">
        <v>383.64003752616003</v>
      </c>
      <c r="L54" s="117">
        <v>257.6639965360468</v>
      </c>
      <c r="M54" s="118">
        <v>704.20004329941548</v>
      </c>
      <c r="N54" s="117">
        <v>163.45467350450519</v>
      </c>
      <c r="O54" s="118">
        <v>885.2806571295115</v>
      </c>
      <c r="P54" s="117">
        <v>374.56527368698738</v>
      </c>
      <c r="Q54" s="118">
        <v>243.33056625144303</v>
      </c>
      <c r="R54" s="117">
        <v>631.93293174343103</v>
      </c>
      <c r="S54" s="118">
        <v>138.04311457387314</v>
      </c>
      <c r="T54" s="117">
        <v>841.068782562975</v>
      </c>
      <c r="U54" s="118">
        <v>116.96381626117298</v>
      </c>
      <c r="V54" s="117">
        <v>67.396395965776009</v>
      </c>
      <c r="W54" s="118">
        <v>393.43243630801589</v>
      </c>
      <c r="X54" s="117">
        <v>10.954841178721775</v>
      </c>
      <c r="Y54" s="118">
        <v>1502.7506697282818</v>
      </c>
      <c r="Z54" s="117">
        <v>355.14734022196711</v>
      </c>
      <c r="AA54" s="118">
        <v>124.7608113279755</v>
      </c>
      <c r="AB54" s="117">
        <v>665.6859931113662</v>
      </c>
      <c r="AC54" s="26"/>
    </row>
    <row r="55" spans="2:29" ht="15" customHeight="1" x14ac:dyDescent="0.3">
      <c r="B55" s="23"/>
      <c r="C55" s="28" t="s">
        <v>236</v>
      </c>
      <c r="D55" s="117">
        <v>6.1916660975075546</v>
      </c>
      <c r="E55" s="118">
        <v>829.76568700645066</v>
      </c>
      <c r="F55" s="117">
        <v>263.38956625365341</v>
      </c>
      <c r="G55" s="118">
        <v>175.91255831918286</v>
      </c>
      <c r="H55" s="117">
        <v>463.39521859242632</v>
      </c>
      <c r="I55" s="118">
        <v>60.217963898219075</v>
      </c>
      <c r="J55" s="117">
        <v>963.12495469153998</v>
      </c>
      <c r="K55" s="118">
        <v>400.21264770557957</v>
      </c>
      <c r="L55" s="117">
        <v>262.90989053476068</v>
      </c>
      <c r="M55" s="118">
        <v>726.94101442621366</v>
      </c>
      <c r="N55" s="117">
        <v>144.67707180711665</v>
      </c>
      <c r="O55" s="118">
        <v>889.62494904198945</v>
      </c>
      <c r="P55" s="117">
        <v>356.80799021606197</v>
      </c>
      <c r="Q55" s="118">
        <v>241.71568341971931</v>
      </c>
      <c r="R55" s="117">
        <v>641.16824879156718</v>
      </c>
      <c r="S55" s="118">
        <v>178.73831775700936</v>
      </c>
      <c r="T55" s="117">
        <v>714.56386292834895</v>
      </c>
      <c r="U55" s="118">
        <v>88.395638629283482</v>
      </c>
      <c r="V55" s="117">
        <v>63.0841121495327</v>
      </c>
      <c r="W55" s="118">
        <v>414.33021806853583</v>
      </c>
      <c r="X55" s="117">
        <v>16.282987085906793</v>
      </c>
      <c r="Y55" s="118">
        <v>2262.7737226277372</v>
      </c>
      <c r="Z55" s="117">
        <v>567.09713644020212</v>
      </c>
      <c r="AA55" s="118">
        <v>206.62549129702415</v>
      </c>
      <c r="AB55" s="117">
        <v>1083.3801235261089</v>
      </c>
      <c r="AC55" s="26"/>
    </row>
    <row r="56" spans="2:29" ht="15" customHeight="1" x14ac:dyDescent="0.3">
      <c r="B56" s="23"/>
      <c r="C56" s="41" t="s">
        <v>237</v>
      </c>
      <c r="D56" s="119">
        <v>5.3040174720575548</v>
      </c>
      <c r="E56" s="120">
        <v>837.73652430855066</v>
      </c>
      <c r="F56" s="119">
        <v>278.91515407344866</v>
      </c>
      <c r="G56" s="120">
        <v>171.13715198120653</v>
      </c>
      <c r="H56" s="119">
        <v>462.33046414741131</v>
      </c>
      <c r="I56" s="120">
        <v>56.401297728974292</v>
      </c>
      <c r="J56" s="119">
        <v>969.55328175692534</v>
      </c>
      <c r="K56" s="120">
        <v>419.66558522585473</v>
      </c>
      <c r="L56" s="119">
        <v>262.79011729473422</v>
      </c>
      <c r="M56" s="120">
        <v>730.42176191664589</v>
      </c>
      <c r="N56" s="119">
        <v>145.74449442140312</v>
      </c>
      <c r="O56" s="120">
        <v>890.85226940825976</v>
      </c>
      <c r="P56" s="119">
        <v>370.5823938314154</v>
      </c>
      <c r="Q56" s="120">
        <v>233.48326420935803</v>
      </c>
      <c r="R56" s="119">
        <v>637.56644663823829</v>
      </c>
      <c r="S56" s="120">
        <v>171.24735729386893</v>
      </c>
      <c r="T56" s="119">
        <v>674.41860465116281</v>
      </c>
      <c r="U56" s="120">
        <v>93.72797744890768</v>
      </c>
      <c r="V56" s="119">
        <v>59.196617336152215</v>
      </c>
      <c r="W56" s="120">
        <v>389.0063424947146</v>
      </c>
      <c r="X56" s="119">
        <v>15.057113187954309</v>
      </c>
      <c r="Y56" s="120">
        <v>2140.7061266874348</v>
      </c>
      <c r="Z56" s="119">
        <v>564.90134994807897</v>
      </c>
      <c r="AA56" s="120">
        <v>178.60851505711321</v>
      </c>
      <c r="AB56" s="119">
        <v>1024.9221183800623</v>
      </c>
      <c r="AC56" s="26"/>
    </row>
    <row r="57" spans="2:29" ht="15" customHeight="1" x14ac:dyDescent="0.3">
      <c r="B57" s="23"/>
      <c r="C57" s="46"/>
      <c r="D57" s="132"/>
      <c r="E57" s="132"/>
      <c r="F57" s="132"/>
      <c r="G57" s="132"/>
      <c r="H57" s="132"/>
      <c r="I57" s="132"/>
      <c r="J57" s="132"/>
      <c r="K57" s="132"/>
      <c r="L57" s="132"/>
      <c r="M57" s="132"/>
      <c r="N57" s="132"/>
      <c r="O57" s="132"/>
      <c r="P57" s="132"/>
      <c r="Q57" s="132"/>
      <c r="R57" s="132"/>
      <c r="S57" s="132"/>
      <c r="T57" s="132"/>
      <c r="U57" s="132"/>
      <c r="V57" s="132"/>
      <c r="W57" s="132"/>
      <c r="X57" s="132"/>
      <c r="Y57" s="132"/>
      <c r="Z57" s="132"/>
      <c r="AA57" s="132"/>
      <c r="AB57" s="132"/>
      <c r="AC57" s="26"/>
    </row>
    <row r="58" spans="2:29" ht="15" customHeight="1" x14ac:dyDescent="0.3">
      <c r="B58" s="23"/>
      <c r="C58" s="28" t="s">
        <v>238</v>
      </c>
      <c r="D58" s="117">
        <v>6.6701680672268902</v>
      </c>
      <c r="E58" s="118">
        <v>824.52731092436966</v>
      </c>
      <c r="F58" s="117">
        <v>268.53991596638656</v>
      </c>
      <c r="G58" s="118">
        <v>158.98109243697479</v>
      </c>
      <c r="H58" s="117">
        <v>474.89495798319325</v>
      </c>
      <c r="I58" s="118">
        <v>62.597809076682317</v>
      </c>
      <c r="J58" s="117">
        <v>999.4783515910276</v>
      </c>
      <c r="K58" s="118">
        <v>407.40740740740739</v>
      </c>
      <c r="L58" s="117">
        <v>252.99947835159102</v>
      </c>
      <c r="M58" s="118">
        <v>751.69535732916017</v>
      </c>
      <c r="N58" s="117">
        <v>165.19174041297936</v>
      </c>
      <c r="O58" s="118">
        <v>914.12651589642735</v>
      </c>
      <c r="P58" s="117">
        <v>358.24319895116355</v>
      </c>
      <c r="Q58" s="118">
        <v>224.51655195018029</v>
      </c>
      <c r="R58" s="117">
        <v>656.17830219600125</v>
      </c>
      <c r="S58" s="118">
        <v>171.42857142857142</v>
      </c>
      <c r="T58" s="117">
        <v>414.28571428571433</v>
      </c>
      <c r="U58" s="118">
        <v>50</v>
      </c>
      <c r="V58" s="117">
        <v>57.142857142857139</v>
      </c>
      <c r="W58" s="118">
        <v>321.42857142857144</v>
      </c>
      <c r="X58" s="135" t="s">
        <v>253</v>
      </c>
      <c r="Y58" s="118">
        <v>1978.1420765027322</v>
      </c>
      <c r="Z58" s="117">
        <v>535.51912568306011</v>
      </c>
      <c r="AA58" s="118">
        <v>125.68306010928961</v>
      </c>
      <c r="AB58" s="117">
        <v>994.53551912568309</v>
      </c>
      <c r="AC58" s="26"/>
    </row>
    <row r="59" spans="2:29" ht="15" customHeight="1" x14ac:dyDescent="0.3">
      <c r="B59" s="23"/>
      <c r="C59" s="28" t="s">
        <v>239</v>
      </c>
      <c r="D59" s="117">
        <v>4.204445744369699</v>
      </c>
      <c r="E59" s="118">
        <v>879.67973091547231</v>
      </c>
      <c r="F59" s="117">
        <v>309.48376718338693</v>
      </c>
      <c r="G59" s="118">
        <v>178.81690552793214</v>
      </c>
      <c r="H59" s="117">
        <v>474.00555718046212</v>
      </c>
      <c r="I59" s="118">
        <v>56.63430420711974</v>
      </c>
      <c r="J59" s="117">
        <v>1006.472491909385</v>
      </c>
      <c r="K59" s="118">
        <v>469.25566343042067</v>
      </c>
      <c r="L59" s="117">
        <v>307.98274002157501</v>
      </c>
      <c r="M59" s="118">
        <v>783.71089536138084</v>
      </c>
      <c r="N59" s="117">
        <v>148.96459585838343</v>
      </c>
      <c r="O59" s="118">
        <v>928.85771543086173</v>
      </c>
      <c r="P59" s="117">
        <v>445.5577822311289</v>
      </c>
      <c r="Q59" s="118">
        <v>271.54308617234466</v>
      </c>
      <c r="R59" s="117">
        <v>679.35871743486973</v>
      </c>
      <c r="S59" s="118">
        <v>146.34146341463415</v>
      </c>
      <c r="T59" s="117">
        <v>869.91869918699183</v>
      </c>
      <c r="U59" s="118">
        <v>162.60162601626016</v>
      </c>
      <c r="V59" s="117">
        <v>105.69105691056912</v>
      </c>
      <c r="W59" s="118">
        <v>382.11382113821139</v>
      </c>
      <c r="X59" s="135" t="s">
        <v>253</v>
      </c>
      <c r="Y59" s="118">
        <v>2650</v>
      </c>
      <c r="Z59" s="117">
        <v>725</v>
      </c>
      <c r="AA59" s="118">
        <v>215</v>
      </c>
      <c r="AB59" s="117">
        <v>1350</v>
      </c>
      <c r="AC59" s="26"/>
    </row>
    <row r="60" spans="2:29" ht="15" customHeight="1" x14ac:dyDescent="0.3">
      <c r="B60" s="23"/>
      <c r="C60" s="29" t="s">
        <v>240</v>
      </c>
      <c r="D60" s="121">
        <v>6.7350145925316172</v>
      </c>
      <c r="E60" s="122">
        <v>816.50826910124977</v>
      </c>
      <c r="F60" s="121">
        <v>249.60712414876897</v>
      </c>
      <c r="G60" s="122">
        <v>190.82541345506249</v>
      </c>
      <c r="H60" s="121">
        <v>484.84621716680385</v>
      </c>
      <c r="I60" s="122">
        <v>59.228650137741049</v>
      </c>
      <c r="J60" s="121">
        <v>971.0743801652892</v>
      </c>
      <c r="K60" s="122">
        <v>398.62258953168043</v>
      </c>
      <c r="L60" s="121">
        <v>254.54545454545453</v>
      </c>
      <c r="M60" s="122">
        <v>723.14049586776866</v>
      </c>
      <c r="N60" s="121">
        <v>133.33333333333334</v>
      </c>
      <c r="O60" s="122">
        <v>876.91015952980683</v>
      </c>
      <c r="P60" s="121">
        <v>339.71452560873217</v>
      </c>
      <c r="Q60" s="122">
        <v>223.00587741393787</v>
      </c>
      <c r="R60" s="121">
        <v>641.81360201511336</v>
      </c>
      <c r="S60" s="122">
        <v>202.97029702970298</v>
      </c>
      <c r="T60" s="121">
        <v>623.76237623762381</v>
      </c>
      <c r="U60" s="122">
        <v>59.405940594059402</v>
      </c>
      <c r="V60" s="121">
        <v>84.158415841584159</v>
      </c>
      <c r="W60" s="122">
        <v>396.03960396039605</v>
      </c>
      <c r="X60" s="121">
        <v>21.459227467811157</v>
      </c>
      <c r="Y60" s="122">
        <v>2060.085836909871</v>
      </c>
      <c r="Z60" s="121">
        <v>592.27467811158795</v>
      </c>
      <c r="AA60" s="122">
        <v>240.34334763948499</v>
      </c>
      <c r="AB60" s="121">
        <v>1137.3390557939915</v>
      </c>
      <c r="AC60" s="26"/>
    </row>
    <row r="61" spans="2:29" ht="15" customHeight="1" x14ac:dyDescent="0.3">
      <c r="B61" s="23"/>
      <c r="C61" s="28" t="s">
        <v>241</v>
      </c>
      <c r="D61" s="117">
        <v>4.0021665864227254</v>
      </c>
      <c r="E61" s="118">
        <v>854.47761194029852</v>
      </c>
      <c r="F61" s="117">
        <v>279.12855079441499</v>
      </c>
      <c r="G61" s="118">
        <v>165.02166586422726</v>
      </c>
      <c r="H61" s="117">
        <v>466.62855079441499</v>
      </c>
      <c r="I61" s="118">
        <v>53.231939163498097</v>
      </c>
      <c r="J61" s="117">
        <v>976.84064984445217</v>
      </c>
      <c r="K61" s="118">
        <v>435.87970964396823</v>
      </c>
      <c r="L61" s="117">
        <v>262.01175250604911</v>
      </c>
      <c r="M61" s="118">
        <v>739.02523332181124</v>
      </c>
      <c r="N61" s="117">
        <v>144.40518256772674</v>
      </c>
      <c r="O61" s="118">
        <v>919.43462897526501</v>
      </c>
      <c r="P61" s="117">
        <v>400.47114252061249</v>
      </c>
      <c r="Q61" s="118">
        <v>238.63368669022381</v>
      </c>
      <c r="R61" s="117">
        <v>669.02237926972907</v>
      </c>
      <c r="S61" s="118">
        <v>240.96385542168676</v>
      </c>
      <c r="T61" s="117">
        <v>927.71084337349396</v>
      </c>
      <c r="U61" s="118">
        <v>162.65060240963854</v>
      </c>
      <c r="V61" s="117">
        <v>60.24096385542169</v>
      </c>
      <c r="W61" s="118">
        <v>620.48192771084348</v>
      </c>
      <c r="X61" s="135" t="s">
        <v>253</v>
      </c>
      <c r="Y61" s="118">
        <v>2316.40625</v>
      </c>
      <c r="Z61" s="117">
        <v>632.8125</v>
      </c>
      <c r="AA61" s="118">
        <v>183.59375</v>
      </c>
      <c r="AB61" s="117">
        <v>1023.4375</v>
      </c>
      <c r="AC61" s="26"/>
    </row>
    <row r="62" spans="2:29" ht="15" customHeight="1" x14ac:dyDescent="0.3">
      <c r="B62" s="23"/>
      <c r="C62" s="29" t="s">
        <v>242</v>
      </c>
      <c r="D62" s="117">
        <v>7.4664641862819545</v>
      </c>
      <c r="E62" s="118">
        <v>809.47861300936472</v>
      </c>
      <c r="F62" s="117">
        <v>259.3647177929638</v>
      </c>
      <c r="G62" s="118">
        <v>192.03998987598075</v>
      </c>
      <c r="H62" s="117">
        <v>461.40217666413571</v>
      </c>
      <c r="I62" s="118">
        <v>51.587301587301582</v>
      </c>
      <c r="J62" s="117">
        <v>949.60317460317458</v>
      </c>
      <c r="K62" s="118">
        <v>384.12698412698415</v>
      </c>
      <c r="L62" s="117">
        <v>247.61904761904762</v>
      </c>
      <c r="M62" s="118">
        <v>696.03174603174602</v>
      </c>
      <c r="N62" s="117">
        <v>120.90202766723516</v>
      </c>
      <c r="O62" s="118">
        <v>869.43339018381664</v>
      </c>
      <c r="P62" s="117">
        <v>329.9223043395869</v>
      </c>
      <c r="Q62" s="118">
        <v>205.98825090013264</v>
      </c>
      <c r="R62" s="117">
        <v>601.09910934242941</v>
      </c>
      <c r="S62" s="118">
        <v>296</v>
      </c>
      <c r="T62" s="117">
        <v>760</v>
      </c>
      <c r="U62" s="118">
        <v>88</v>
      </c>
      <c r="V62" s="117">
        <v>56</v>
      </c>
      <c r="W62" s="118">
        <v>488</v>
      </c>
      <c r="X62" s="135" t="s">
        <v>253</v>
      </c>
      <c r="Y62" s="118">
        <v>1668.2926829268292</v>
      </c>
      <c r="Z62" s="117">
        <v>424.39024390243901</v>
      </c>
      <c r="AA62" s="118">
        <v>165.85365853658539</v>
      </c>
      <c r="AB62" s="117">
        <v>785.36585365853659</v>
      </c>
      <c r="AC62" s="26"/>
    </row>
    <row r="63" spans="2:29" ht="15" customHeight="1" x14ac:dyDescent="0.3">
      <c r="B63" s="23"/>
      <c r="C63" s="28" t="s">
        <v>243</v>
      </c>
      <c r="D63" s="117">
        <v>4.7584772872680743</v>
      </c>
      <c r="E63" s="118">
        <v>854.48656429942412</v>
      </c>
      <c r="F63" s="117">
        <v>291.66666666666669</v>
      </c>
      <c r="G63" s="118">
        <v>170.66538707613563</v>
      </c>
      <c r="H63" s="117">
        <v>455.0143953934741</v>
      </c>
      <c r="I63" s="118">
        <v>55.039787798408483</v>
      </c>
      <c r="J63" s="117">
        <v>988.39522546419096</v>
      </c>
      <c r="K63" s="118">
        <v>444.29708222811672</v>
      </c>
      <c r="L63" s="117">
        <v>303.71352785145888</v>
      </c>
      <c r="M63" s="118">
        <v>758.9522546419098</v>
      </c>
      <c r="N63" s="117">
        <v>154.45362718089993</v>
      </c>
      <c r="O63" s="118">
        <v>896.60238751147847</v>
      </c>
      <c r="P63" s="117">
        <v>404.22405876951336</v>
      </c>
      <c r="Q63" s="118">
        <v>262.80991735537191</v>
      </c>
      <c r="R63" s="117">
        <v>648.30119375573929</v>
      </c>
      <c r="S63" s="118">
        <v>160.17316017316017</v>
      </c>
      <c r="T63" s="117">
        <v>969.69696969696975</v>
      </c>
      <c r="U63" s="118">
        <v>121.21212121212122</v>
      </c>
      <c r="V63" s="117">
        <v>77.922077922077918</v>
      </c>
      <c r="W63" s="118">
        <v>450.21645021645026</v>
      </c>
      <c r="X63" s="135" t="s">
        <v>253</v>
      </c>
      <c r="Y63" s="118">
        <v>1960.088691796009</v>
      </c>
      <c r="Z63" s="117">
        <v>485.58758314855879</v>
      </c>
      <c r="AA63" s="118">
        <v>172.94900221729489</v>
      </c>
      <c r="AB63" s="117">
        <v>886.91796008869187</v>
      </c>
      <c r="AC63" s="26"/>
    </row>
    <row r="64" spans="2:29" ht="15" customHeight="1" x14ac:dyDescent="0.3">
      <c r="B64" s="23"/>
      <c r="C64" s="28" t="s">
        <v>244</v>
      </c>
      <c r="D64" s="117">
        <v>2.6431052711070837</v>
      </c>
      <c r="E64" s="118">
        <v>868.97749584654878</v>
      </c>
      <c r="F64" s="117">
        <v>316.64401147862856</v>
      </c>
      <c r="G64" s="118">
        <v>179.35357196798066</v>
      </c>
      <c r="H64" s="117">
        <v>443.36202990484821</v>
      </c>
      <c r="I64" s="118">
        <v>56.451612903225808</v>
      </c>
      <c r="J64" s="117">
        <v>982.52688172043008</v>
      </c>
      <c r="K64" s="118">
        <v>482.52688172043014</v>
      </c>
      <c r="L64" s="117">
        <v>286.29032258064518</v>
      </c>
      <c r="M64" s="118">
        <v>733.87096774193549</v>
      </c>
      <c r="N64" s="117">
        <v>117.85714285714286</v>
      </c>
      <c r="O64" s="118">
        <v>893.75</v>
      </c>
      <c r="P64" s="117">
        <v>441.07142857142856</v>
      </c>
      <c r="Q64" s="118">
        <v>280.35714285714283</v>
      </c>
      <c r="R64" s="117">
        <v>608.92857142857133</v>
      </c>
      <c r="S64" s="136" t="s">
        <v>253</v>
      </c>
      <c r="T64" s="117">
        <v>829.26829268292681</v>
      </c>
      <c r="U64" s="118">
        <v>170.73170731707319</v>
      </c>
      <c r="V64" s="135" t="s">
        <v>253</v>
      </c>
      <c r="W64" s="118">
        <v>317.07317073170731</v>
      </c>
      <c r="X64" s="135" t="s">
        <v>253</v>
      </c>
      <c r="Y64" s="118">
        <v>2418.181818181818</v>
      </c>
      <c r="Z64" s="117">
        <v>790.90909090909088</v>
      </c>
      <c r="AA64" s="118">
        <v>181.81818181818181</v>
      </c>
      <c r="AB64" s="117">
        <v>1181.818181818182</v>
      </c>
      <c r="AC64" s="26"/>
    </row>
    <row r="65" spans="2:29" ht="15" customHeight="1" x14ac:dyDescent="0.3">
      <c r="B65" s="23"/>
      <c r="C65" s="28" t="s">
        <v>245</v>
      </c>
      <c r="D65" s="117">
        <v>9.1910170814185381</v>
      </c>
      <c r="E65" s="118">
        <v>841.23818607474198</v>
      </c>
      <c r="F65" s="117">
        <v>270.00780369374837</v>
      </c>
      <c r="G65" s="118">
        <v>154.85996705107084</v>
      </c>
      <c r="H65" s="117">
        <v>457.9034076129368</v>
      </c>
      <c r="I65" s="118">
        <v>77.343039126478615</v>
      </c>
      <c r="J65" s="117">
        <v>1004.5495905368517</v>
      </c>
      <c r="K65" s="118">
        <v>420.38216560509557</v>
      </c>
      <c r="L65" s="117">
        <v>270.24567788899003</v>
      </c>
      <c r="M65" s="118">
        <v>727.93448589626928</v>
      </c>
      <c r="N65" s="117">
        <v>144.68558708959378</v>
      </c>
      <c r="O65" s="118">
        <v>885.92097941012798</v>
      </c>
      <c r="P65" s="117">
        <v>351.69727323316641</v>
      </c>
      <c r="Q65" s="118">
        <v>225.37562604340567</v>
      </c>
      <c r="R65" s="117">
        <v>627.7128547579299</v>
      </c>
      <c r="S65" s="118">
        <v>202.70270270270271</v>
      </c>
      <c r="T65" s="117">
        <v>608.10810810810813</v>
      </c>
      <c r="U65" s="136" t="s">
        <v>253</v>
      </c>
      <c r="V65" s="135" t="s">
        <v>253</v>
      </c>
      <c r="W65" s="118">
        <v>391.89189189189187</v>
      </c>
      <c r="X65" s="135" t="s">
        <v>253</v>
      </c>
      <c r="Y65" s="118">
        <v>2942.0289855072465</v>
      </c>
      <c r="Z65" s="117">
        <v>449.27536231884056</v>
      </c>
      <c r="AA65" s="118">
        <v>173.91304347826087</v>
      </c>
      <c r="AB65" s="117">
        <v>1478.2608695652173</v>
      </c>
      <c r="AC65" s="26"/>
    </row>
    <row r="66" spans="2:29" ht="15" customHeight="1" x14ac:dyDescent="0.3">
      <c r="B66" s="23"/>
      <c r="C66" s="29" t="s">
        <v>246</v>
      </c>
      <c r="D66" s="121">
        <v>5.0945103080512304</v>
      </c>
      <c r="E66" s="122">
        <v>837.07089463409989</v>
      </c>
      <c r="F66" s="121">
        <v>262.05780126648574</v>
      </c>
      <c r="G66" s="122">
        <v>153.12098271675475</v>
      </c>
      <c r="H66" s="121">
        <v>459.98190734656953</v>
      </c>
      <c r="I66" s="122">
        <v>49.534292972057578</v>
      </c>
      <c r="J66" s="121">
        <v>986.45215918712961</v>
      </c>
      <c r="K66" s="122">
        <v>405.16511430990687</v>
      </c>
      <c r="L66" s="121">
        <v>209.99153259949196</v>
      </c>
      <c r="M66" s="122">
        <v>732.4301439458086</v>
      </c>
      <c r="N66" s="121">
        <v>179.83463481855765</v>
      </c>
      <c r="O66" s="122">
        <v>915.02067064768039</v>
      </c>
      <c r="P66" s="121">
        <v>347.03720716582455</v>
      </c>
      <c r="Q66" s="122">
        <v>221.40560404225997</v>
      </c>
      <c r="R66" s="121">
        <v>629.536058796509</v>
      </c>
      <c r="S66" s="122">
        <v>88.328075709779185</v>
      </c>
      <c r="T66" s="121">
        <v>362.77602523659306</v>
      </c>
      <c r="U66" s="122">
        <v>56.782334384858046</v>
      </c>
      <c r="V66" s="121">
        <v>25.236593059936908</v>
      </c>
      <c r="W66" s="122">
        <v>223.97476340694007</v>
      </c>
      <c r="X66" s="135" t="s">
        <v>253</v>
      </c>
      <c r="Y66" s="122">
        <v>2164.3835616438359</v>
      </c>
      <c r="Z66" s="121">
        <v>561.64383561643842</v>
      </c>
      <c r="AA66" s="122">
        <v>141.55251141552512</v>
      </c>
      <c r="AB66" s="121">
        <v>949.77168949771681</v>
      </c>
      <c r="AC66" s="26"/>
    </row>
    <row r="67" spans="2:29" ht="15" customHeight="1" x14ac:dyDescent="0.3">
      <c r="B67" s="23"/>
      <c r="C67" s="32" t="s">
        <v>272</v>
      </c>
      <c r="D67" s="33"/>
      <c r="E67" s="33"/>
      <c r="F67" s="33"/>
      <c r="G67" s="33"/>
      <c r="H67" s="33"/>
      <c r="I67" s="33"/>
      <c r="J67" s="33"/>
      <c r="K67" s="33"/>
      <c r="L67" s="33"/>
      <c r="M67" s="33"/>
      <c r="N67" s="33"/>
      <c r="O67" s="33"/>
      <c r="P67" s="33"/>
      <c r="Q67" s="33"/>
      <c r="R67" s="33"/>
      <c r="S67" s="33"/>
      <c r="T67" s="33"/>
      <c r="U67" s="33"/>
      <c r="V67" s="33"/>
      <c r="W67" s="33"/>
      <c r="X67" s="33"/>
      <c r="Y67" s="33"/>
      <c r="Z67" s="33"/>
      <c r="AA67" s="33"/>
      <c r="AB67" s="33"/>
      <c r="AC67" s="26"/>
    </row>
    <row r="68" spans="2:29" ht="15" customHeight="1" x14ac:dyDescent="0.3">
      <c r="B68" s="23"/>
      <c r="C68" s="196" t="s">
        <v>294</v>
      </c>
      <c r="D68" s="196"/>
      <c r="E68" s="196"/>
      <c r="F68" s="196"/>
      <c r="G68" s="196"/>
      <c r="H68" s="196"/>
      <c r="I68" s="196"/>
      <c r="J68" s="33"/>
      <c r="K68" s="33"/>
      <c r="L68" s="33"/>
      <c r="M68" s="33"/>
      <c r="N68" s="33"/>
      <c r="O68" s="33"/>
      <c r="P68" s="33"/>
      <c r="Q68" s="33"/>
      <c r="R68" s="33"/>
      <c r="S68" s="33"/>
      <c r="T68" s="33"/>
      <c r="U68" s="33"/>
      <c r="V68" s="33"/>
      <c r="W68" s="33"/>
      <c r="X68" s="33"/>
      <c r="Y68" s="33"/>
      <c r="Z68" s="33"/>
      <c r="AA68" s="33"/>
      <c r="AB68" s="33"/>
      <c r="AC68" s="26"/>
    </row>
    <row r="69" spans="2:29" ht="15" customHeight="1" x14ac:dyDescent="0.3">
      <c r="B69" s="24"/>
      <c r="C69" s="7"/>
      <c r="D69" s="7"/>
      <c r="E69" s="7"/>
      <c r="F69" s="7"/>
      <c r="G69" s="7"/>
      <c r="H69" s="7"/>
      <c r="I69" s="7"/>
      <c r="J69" s="7"/>
      <c r="K69" s="7"/>
      <c r="L69" s="7"/>
      <c r="M69" s="7"/>
      <c r="N69" s="7"/>
      <c r="O69" s="7"/>
      <c r="P69" s="7"/>
      <c r="Q69" s="7"/>
      <c r="R69" s="7"/>
      <c r="S69" s="7"/>
      <c r="T69" s="7"/>
      <c r="U69" s="7"/>
      <c r="V69" s="7"/>
      <c r="W69" s="7"/>
      <c r="X69" s="7"/>
      <c r="Y69" s="7"/>
      <c r="Z69" s="7"/>
      <c r="AA69" s="7"/>
      <c r="AB69" s="7"/>
      <c r="AC69" s="27"/>
    </row>
    <row r="70" spans="2:29" ht="20.100000000000001" customHeight="1" x14ac:dyDescent="0.3"/>
  </sheetData>
  <mergeCells count="25">
    <mergeCell ref="C6:AB6"/>
    <mergeCell ref="C7:AB7"/>
    <mergeCell ref="D10:H10"/>
    <mergeCell ref="I10:M10"/>
    <mergeCell ref="N10:R10"/>
    <mergeCell ref="S10:W10"/>
    <mergeCell ref="X10:AB10"/>
    <mergeCell ref="C10:C11"/>
    <mergeCell ref="X52:AB52"/>
    <mergeCell ref="C28:AB28"/>
    <mergeCell ref="C49:AB49"/>
    <mergeCell ref="D31:H31"/>
    <mergeCell ref="I31:M31"/>
    <mergeCell ref="X31:AB31"/>
    <mergeCell ref="N31:R31"/>
    <mergeCell ref="S31:W31"/>
    <mergeCell ref="N52:R52"/>
    <mergeCell ref="S52:W52"/>
    <mergeCell ref="C26:I26"/>
    <mergeCell ref="C47:I47"/>
    <mergeCell ref="C68:I68"/>
    <mergeCell ref="D52:H52"/>
    <mergeCell ref="I52:M52"/>
    <mergeCell ref="C52:C53"/>
    <mergeCell ref="C31:C32"/>
  </mergeCells>
  <pageMargins left="0.7" right="0.7" top="0.75" bottom="0.75" header="0.3" footer="0.3"/>
  <pageSetup paperSize="9" orientation="landscape" r:id="rId1"/>
  <ignoredErrors>
    <ignoredError sqref="U22:V23 S43:V44 S64:V65 X58:X66 X37:X45 X21"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38302-1E47-4608-BD06-BADF7B951117}">
  <sheetPr>
    <tabColor theme="7" tint="0.59999389629810485"/>
  </sheetPr>
  <dimension ref="B4:G70"/>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5" width="29.6640625" style="1" customWidth="1"/>
    <col min="6" max="6" width="31.6640625" style="1" customWidth="1"/>
    <col min="7" max="7" width="4.44140625" style="1" customWidth="1"/>
    <col min="8" max="16384" width="9.33203125" style="1"/>
  </cols>
  <sheetData>
    <row r="4" spans="2:7" x14ac:dyDescent="0.3">
      <c r="C4" s="3"/>
    </row>
    <row r="5" spans="2:7" ht="80.099999999999994" customHeight="1" x14ac:dyDescent="0.3">
      <c r="B5" s="22"/>
      <c r="C5" s="21"/>
      <c r="D5" s="4"/>
      <c r="E5" s="4"/>
      <c r="F5" s="4"/>
      <c r="G5" s="25"/>
    </row>
    <row r="6" spans="2:7" ht="59.7" customHeight="1" x14ac:dyDescent="0.5">
      <c r="B6" s="23"/>
      <c r="C6" s="194" t="s">
        <v>178</v>
      </c>
      <c r="D6" s="194"/>
      <c r="E6" s="194"/>
      <c r="F6" s="194"/>
      <c r="G6" s="26"/>
    </row>
    <row r="7" spans="2:7" ht="21" customHeight="1" x14ac:dyDescent="0.4">
      <c r="B7" s="23"/>
      <c r="C7" s="195" t="s">
        <v>207</v>
      </c>
      <c r="D7" s="195"/>
      <c r="E7" s="195"/>
      <c r="F7" s="195"/>
      <c r="G7" s="26"/>
    </row>
    <row r="8" spans="2:7" ht="18" x14ac:dyDescent="0.35">
      <c r="B8" s="23"/>
      <c r="C8" s="34" t="s">
        <v>14</v>
      </c>
      <c r="D8" s="5"/>
      <c r="E8" s="6"/>
      <c r="F8" s="6"/>
      <c r="G8" s="26"/>
    </row>
    <row r="9" spans="2:7" ht="15" customHeight="1" x14ac:dyDescent="0.35">
      <c r="B9" s="23"/>
      <c r="C9" s="20"/>
      <c r="D9" s="5"/>
      <c r="E9" s="6"/>
      <c r="F9" s="6"/>
      <c r="G9" s="26"/>
    </row>
    <row r="10" spans="2:7" ht="15" customHeight="1" x14ac:dyDescent="0.3">
      <c r="B10" s="23"/>
      <c r="C10" s="198" t="s">
        <v>4</v>
      </c>
      <c r="D10" s="203" t="s">
        <v>45</v>
      </c>
      <c r="E10" s="203"/>
      <c r="F10" s="200" t="s">
        <v>206</v>
      </c>
      <c r="G10" s="26"/>
    </row>
    <row r="11" spans="2:7" ht="49.2" customHeight="1" x14ac:dyDescent="0.3">
      <c r="B11" s="23"/>
      <c r="C11" s="198"/>
      <c r="D11" s="109" t="s">
        <v>46</v>
      </c>
      <c r="E11" s="109" t="s">
        <v>47</v>
      </c>
      <c r="F11" s="200"/>
      <c r="G11" s="26"/>
    </row>
    <row r="12" spans="2:7" ht="15" customHeight="1" x14ac:dyDescent="0.3">
      <c r="B12" s="23"/>
      <c r="C12" s="28" t="s">
        <v>11</v>
      </c>
      <c r="D12" s="38">
        <v>12375317</v>
      </c>
      <c r="E12" s="36">
        <v>774315</v>
      </c>
      <c r="F12" s="60">
        <v>13149632</v>
      </c>
      <c r="G12" s="26"/>
    </row>
    <row r="13" spans="2:7" ht="15" customHeight="1" x14ac:dyDescent="0.3">
      <c r="B13" s="23"/>
      <c r="C13" s="28" t="s">
        <v>236</v>
      </c>
      <c r="D13" s="38">
        <v>1807470</v>
      </c>
      <c r="E13" s="36">
        <v>125467</v>
      </c>
      <c r="F13" s="38">
        <v>1932937</v>
      </c>
      <c r="G13" s="26"/>
    </row>
    <row r="14" spans="2:7" ht="15" customHeight="1" x14ac:dyDescent="0.3">
      <c r="B14" s="23"/>
      <c r="C14" s="41" t="s">
        <v>237</v>
      </c>
      <c r="D14" s="44">
        <v>911341</v>
      </c>
      <c r="E14" s="45">
        <v>63850</v>
      </c>
      <c r="F14" s="44">
        <v>975191</v>
      </c>
      <c r="G14" s="26"/>
    </row>
    <row r="15" spans="2:7" ht="15" customHeight="1" x14ac:dyDescent="0.3">
      <c r="B15" s="23"/>
      <c r="C15" s="46"/>
      <c r="D15" s="47"/>
      <c r="E15" s="47"/>
      <c r="F15" s="47"/>
      <c r="G15" s="26"/>
    </row>
    <row r="16" spans="2:7" ht="15" customHeight="1" x14ac:dyDescent="0.3">
      <c r="B16" s="23"/>
      <c r="C16" s="28" t="s">
        <v>238</v>
      </c>
      <c r="D16" s="38">
        <v>79149</v>
      </c>
      <c r="E16" s="36">
        <v>5488</v>
      </c>
      <c r="F16" s="38">
        <v>84637</v>
      </c>
      <c r="G16" s="26"/>
    </row>
    <row r="17" spans="2:7" ht="15" customHeight="1" x14ac:dyDescent="0.3">
      <c r="B17" s="23"/>
      <c r="C17" s="28" t="s">
        <v>239</v>
      </c>
      <c r="D17" s="38">
        <v>108570</v>
      </c>
      <c r="E17" s="36">
        <v>6628</v>
      </c>
      <c r="F17" s="38">
        <v>115198</v>
      </c>
      <c r="G17" s="26"/>
    </row>
    <row r="18" spans="2:7" ht="15" customHeight="1" x14ac:dyDescent="0.3">
      <c r="B18" s="23"/>
      <c r="C18" s="29" t="s">
        <v>240</v>
      </c>
      <c r="D18" s="39">
        <v>133812</v>
      </c>
      <c r="E18" s="37">
        <v>10385</v>
      </c>
      <c r="F18" s="39">
        <v>144197</v>
      </c>
      <c r="G18" s="26"/>
    </row>
    <row r="19" spans="2:7" ht="15" customHeight="1" x14ac:dyDescent="0.3">
      <c r="B19" s="23"/>
      <c r="C19" s="28" t="s">
        <v>241</v>
      </c>
      <c r="D19" s="38">
        <v>127525</v>
      </c>
      <c r="E19" s="36">
        <v>8644</v>
      </c>
      <c r="F19" s="38">
        <v>136169</v>
      </c>
      <c r="G19" s="26"/>
    </row>
    <row r="20" spans="2:7" ht="15" customHeight="1" x14ac:dyDescent="0.3">
      <c r="B20" s="23"/>
      <c r="C20" s="29" t="s">
        <v>242</v>
      </c>
      <c r="D20" s="38">
        <v>85916</v>
      </c>
      <c r="E20" s="36">
        <v>7236</v>
      </c>
      <c r="F20" s="38">
        <v>93152</v>
      </c>
      <c r="G20" s="26"/>
    </row>
    <row r="21" spans="2:7" ht="15" customHeight="1" x14ac:dyDescent="0.3">
      <c r="B21" s="23"/>
      <c r="C21" s="28" t="s">
        <v>243</v>
      </c>
      <c r="D21" s="38">
        <v>183333</v>
      </c>
      <c r="E21" s="36">
        <v>11758</v>
      </c>
      <c r="F21" s="38">
        <v>195091</v>
      </c>
      <c r="G21" s="26"/>
    </row>
    <row r="22" spans="2:7" ht="15" customHeight="1" x14ac:dyDescent="0.3">
      <c r="B22" s="23"/>
      <c r="C22" s="28" t="s">
        <v>244</v>
      </c>
      <c r="D22" s="38">
        <v>49258</v>
      </c>
      <c r="E22" s="36">
        <v>3022</v>
      </c>
      <c r="F22" s="38">
        <v>52280</v>
      </c>
      <c r="G22" s="26"/>
    </row>
    <row r="23" spans="2:7" ht="15" customHeight="1" x14ac:dyDescent="0.3">
      <c r="B23" s="23"/>
      <c r="C23" s="28" t="s">
        <v>245</v>
      </c>
      <c r="D23" s="38">
        <v>46338</v>
      </c>
      <c r="E23" s="36">
        <v>3302</v>
      </c>
      <c r="F23" s="38">
        <v>49640</v>
      </c>
      <c r="G23" s="26"/>
    </row>
    <row r="24" spans="2:7" ht="15" customHeight="1" x14ac:dyDescent="0.3">
      <c r="B24" s="23"/>
      <c r="C24" s="29" t="s">
        <v>246</v>
      </c>
      <c r="D24" s="39">
        <v>97440</v>
      </c>
      <c r="E24" s="37">
        <v>7387</v>
      </c>
      <c r="F24" s="39">
        <v>104827</v>
      </c>
      <c r="G24" s="26"/>
    </row>
    <row r="25" spans="2:7" ht="15" customHeight="1" x14ac:dyDescent="0.3">
      <c r="B25" s="23"/>
      <c r="C25" s="32" t="s">
        <v>272</v>
      </c>
      <c r="D25" s="31"/>
      <c r="E25" s="31"/>
      <c r="F25" s="31"/>
      <c r="G25" s="26"/>
    </row>
    <row r="26" spans="2:7" ht="15" customHeight="1" x14ac:dyDescent="0.3">
      <c r="B26" s="23"/>
      <c r="C26" s="33" t="s">
        <v>295</v>
      </c>
      <c r="D26" s="33"/>
      <c r="E26" s="33"/>
      <c r="F26" s="33"/>
      <c r="G26" s="26"/>
    </row>
    <row r="27" spans="2:7" ht="15" customHeight="1" x14ac:dyDescent="0.3">
      <c r="B27" s="23"/>
      <c r="C27" s="33"/>
      <c r="D27" s="33"/>
      <c r="E27" s="33"/>
      <c r="F27" s="33"/>
      <c r="G27" s="26"/>
    </row>
    <row r="28" spans="2:7" ht="21" customHeight="1" x14ac:dyDescent="0.4">
      <c r="B28" s="23"/>
      <c r="C28" s="195" t="s">
        <v>208</v>
      </c>
      <c r="D28" s="195"/>
      <c r="E28" s="195"/>
      <c r="F28" s="195"/>
      <c r="G28" s="26"/>
    </row>
    <row r="29" spans="2:7" ht="18" x14ac:dyDescent="0.35">
      <c r="B29" s="23"/>
      <c r="C29" s="34" t="s">
        <v>14</v>
      </c>
      <c r="D29" s="5"/>
      <c r="E29" s="6"/>
      <c r="F29" s="6"/>
      <c r="G29" s="26"/>
    </row>
    <row r="30" spans="2:7" ht="15" customHeight="1" x14ac:dyDescent="0.35">
      <c r="B30" s="23"/>
      <c r="C30" s="20"/>
      <c r="D30" s="5"/>
      <c r="E30" s="6"/>
      <c r="F30" s="6"/>
      <c r="G30" s="26"/>
    </row>
    <row r="31" spans="2:7" ht="15" customHeight="1" x14ac:dyDescent="0.3">
      <c r="B31" s="23"/>
      <c r="C31" s="198" t="s">
        <v>4</v>
      </c>
      <c r="D31" s="203" t="s">
        <v>45</v>
      </c>
      <c r="E31" s="203"/>
      <c r="F31" s="200" t="s">
        <v>209</v>
      </c>
      <c r="G31" s="26"/>
    </row>
    <row r="32" spans="2:7" ht="49.2" customHeight="1" x14ac:dyDescent="0.3">
      <c r="B32" s="23"/>
      <c r="C32" s="198"/>
      <c r="D32" s="35" t="s">
        <v>46</v>
      </c>
      <c r="E32" s="35" t="s">
        <v>47</v>
      </c>
      <c r="F32" s="200"/>
      <c r="G32" s="26"/>
    </row>
    <row r="33" spans="2:7" ht="15" customHeight="1" x14ac:dyDescent="0.3">
      <c r="B33" s="23"/>
      <c r="C33" s="28" t="s">
        <v>11</v>
      </c>
      <c r="D33" s="38">
        <v>2877603</v>
      </c>
      <c r="E33" s="36">
        <v>519644</v>
      </c>
      <c r="F33" s="38">
        <v>2943857</v>
      </c>
      <c r="G33" s="26"/>
    </row>
    <row r="34" spans="2:7" ht="15" customHeight="1" x14ac:dyDescent="0.3">
      <c r="B34" s="23"/>
      <c r="C34" s="28" t="s">
        <v>236</v>
      </c>
      <c r="D34" s="38">
        <v>435778</v>
      </c>
      <c r="E34" s="36">
        <v>82292</v>
      </c>
      <c r="F34" s="38">
        <v>446269</v>
      </c>
      <c r="G34" s="26"/>
    </row>
    <row r="35" spans="2:7" ht="15" customHeight="1" x14ac:dyDescent="0.3">
      <c r="B35" s="23"/>
      <c r="C35" s="41" t="s">
        <v>237</v>
      </c>
      <c r="D35" s="44">
        <v>222444</v>
      </c>
      <c r="E35" s="45">
        <v>42011</v>
      </c>
      <c r="F35" s="44">
        <v>227810</v>
      </c>
      <c r="G35" s="26"/>
    </row>
    <row r="36" spans="2:7" ht="15" customHeight="1" x14ac:dyDescent="0.3">
      <c r="B36" s="23"/>
      <c r="C36" s="46"/>
      <c r="D36" s="47"/>
      <c r="E36" s="47"/>
      <c r="F36" s="47"/>
      <c r="G36" s="26"/>
    </row>
    <row r="37" spans="2:7" ht="15" customHeight="1" x14ac:dyDescent="0.3">
      <c r="B37" s="23"/>
      <c r="C37" s="28" t="s">
        <v>238</v>
      </c>
      <c r="D37" s="38">
        <v>19556</v>
      </c>
      <c r="E37" s="36">
        <v>3635</v>
      </c>
      <c r="F37" s="38">
        <v>19990</v>
      </c>
      <c r="G37" s="26"/>
    </row>
    <row r="38" spans="2:7" ht="15" customHeight="1" x14ac:dyDescent="0.3">
      <c r="B38" s="23"/>
      <c r="C38" s="28" t="s">
        <v>239</v>
      </c>
      <c r="D38" s="38">
        <v>26698</v>
      </c>
      <c r="E38" s="36">
        <v>4623</v>
      </c>
      <c r="F38" s="38">
        <v>27282</v>
      </c>
      <c r="G38" s="26"/>
    </row>
    <row r="39" spans="2:7" ht="15" customHeight="1" x14ac:dyDescent="0.3">
      <c r="B39" s="23"/>
      <c r="C39" s="29" t="s">
        <v>240</v>
      </c>
      <c r="D39" s="39">
        <v>32222</v>
      </c>
      <c r="E39" s="37">
        <v>6672</v>
      </c>
      <c r="F39" s="39">
        <v>33070</v>
      </c>
      <c r="G39" s="26"/>
    </row>
    <row r="40" spans="2:7" ht="15" customHeight="1" x14ac:dyDescent="0.3">
      <c r="B40" s="23"/>
      <c r="C40" s="28" t="s">
        <v>241</v>
      </c>
      <c r="D40" s="38">
        <v>32073</v>
      </c>
      <c r="E40" s="36">
        <v>5687</v>
      </c>
      <c r="F40" s="38">
        <v>32798</v>
      </c>
      <c r="G40" s="26"/>
    </row>
    <row r="41" spans="2:7" ht="15" customHeight="1" x14ac:dyDescent="0.3">
      <c r="B41" s="23"/>
      <c r="C41" s="29" t="s">
        <v>242</v>
      </c>
      <c r="D41" s="38">
        <v>20667</v>
      </c>
      <c r="E41" s="36">
        <v>4651</v>
      </c>
      <c r="F41" s="38">
        <v>21327</v>
      </c>
      <c r="G41" s="26"/>
    </row>
    <row r="42" spans="2:7" ht="15" customHeight="1" x14ac:dyDescent="0.3">
      <c r="B42" s="23"/>
      <c r="C42" s="28" t="s">
        <v>243</v>
      </c>
      <c r="D42" s="38">
        <v>44853</v>
      </c>
      <c r="E42" s="36">
        <v>7762</v>
      </c>
      <c r="F42" s="38">
        <v>45840</v>
      </c>
      <c r="G42" s="26"/>
    </row>
    <row r="43" spans="2:7" ht="15" customHeight="1" x14ac:dyDescent="0.3">
      <c r="B43" s="23"/>
      <c r="C43" s="28" t="s">
        <v>244</v>
      </c>
      <c r="D43" s="38">
        <v>11968</v>
      </c>
      <c r="E43" s="36">
        <v>2064</v>
      </c>
      <c r="F43" s="38">
        <v>12214</v>
      </c>
      <c r="G43" s="26"/>
    </row>
    <row r="44" spans="2:7" ht="15" customHeight="1" x14ac:dyDescent="0.3">
      <c r="B44" s="23"/>
      <c r="C44" s="28" t="s">
        <v>245</v>
      </c>
      <c r="D44" s="38">
        <v>11806</v>
      </c>
      <c r="E44" s="36">
        <v>2232</v>
      </c>
      <c r="F44" s="38">
        <v>12125</v>
      </c>
      <c r="G44" s="26"/>
    </row>
    <row r="45" spans="2:7" ht="15" customHeight="1" x14ac:dyDescent="0.3">
      <c r="B45" s="23"/>
      <c r="C45" s="29" t="s">
        <v>246</v>
      </c>
      <c r="D45" s="39">
        <v>23599</v>
      </c>
      <c r="E45" s="37">
        <v>4744</v>
      </c>
      <c r="F45" s="39">
        <v>24223</v>
      </c>
      <c r="G45" s="26"/>
    </row>
    <row r="46" spans="2:7" ht="15" customHeight="1" x14ac:dyDescent="0.3">
      <c r="B46" s="23"/>
      <c r="C46" s="32" t="s">
        <v>272</v>
      </c>
      <c r="D46" s="31"/>
      <c r="E46" s="31"/>
      <c r="F46" s="31"/>
      <c r="G46" s="26"/>
    </row>
    <row r="47" spans="2:7" ht="15" customHeight="1" x14ac:dyDescent="0.3">
      <c r="B47" s="23"/>
      <c r="C47" s="33" t="s">
        <v>295</v>
      </c>
      <c r="D47" s="33"/>
      <c r="E47" s="33"/>
      <c r="F47" s="33"/>
      <c r="G47" s="26"/>
    </row>
    <row r="48" spans="2:7" ht="15" customHeight="1" x14ac:dyDescent="0.3">
      <c r="B48" s="23"/>
      <c r="C48" s="33"/>
      <c r="D48" s="33"/>
      <c r="E48" s="33"/>
      <c r="F48" s="33"/>
      <c r="G48" s="26"/>
    </row>
    <row r="49" spans="2:7" ht="21" x14ac:dyDescent="0.4">
      <c r="B49" s="23"/>
      <c r="C49" s="195" t="s">
        <v>210</v>
      </c>
      <c r="D49" s="195"/>
      <c r="E49" s="195"/>
      <c r="F49" s="195"/>
      <c r="G49" s="26"/>
    </row>
    <row r="50" spans="2:7" ht="18" customHeight="1" x14ac:dyDescent="0.4">
      <c r="B50" s="23"/>
      <c r="C50" s="34" t="s">
        <v>14</v>
      </c>
      <c r="D50" s="30"/>
      <c r="E50" s="30"/>
      <c r="F50" s="30"/>
      <c r="G50" s="26"/>
    </row>
    <row r="51" spans="2:7" ht="15" customHeight="1" x14ac:dyDescent="0.35">
      <c r="B51" s="23"/>
      <c r="C51" s="34"/>
      <c r="D51" s="5"/>
      <c r="E51" s="6"/>
      <c r="F51" s="6"/>
      <c r="G51" s="26"/>
    </row>
    <row r="52" spans="2:7" ht="15" customHeight="1" x14ac:dyDescent="0.3">
      <c r="B52" s="23"/>
      <c r="C52" s="198" t="s">
        <v>4</v>
      </c>
      <c r="D52" s="203" t="s">
        <v>45</v>
      </c>
      <c r="E52" s="203"/>
      <c r="F52" s="200" t="s">
        <v>211</v>
      </c>
      <c r="G52" s="26"/>
    </row>
    <row r="53" spans="2:7" ht="49.2" customHeight="1" x14ac:dyDescent="0.3">
      <c r="B53" s="23"/>
      <c r="C53" s="198"/>
      <c r="D53" s="35" t="s">
        <v>46</v>
      </c>
      <c r="E53" s="35" t="s">
        <v>47</v>
      </c>
      <c r="F53" s="200"/>
      <c r="G53" s="26"/>
    </row>
    <row r="54" spans="2:7" ht="15" customHeight="1" x14ac:dyDescent="0.3">
      <c r="B54" s="23"/>
      <c r="C54" s="28" t="s">
        <v>11</v>
      </c>
      <c r="D54" s="117">
        <v>484.00567767536228</v>
      </c>
      <c r="E54" s="118">
        <v>87.402830192328821</v>
      </c>
      <c r="F54" s="117">
        <v>495.14943592439926</v>
      </c>
      <c r="G54" s="26"/>
    </row>
    <row r="55" spans="2:7" ht="15" customHeight="1" x14ac:dyDescent="0.3">
      <c r="B55" s="23"/>
      <c r="C55" s="28" t="s">
        <v>236</v>
      </c>
      <c r="D55" s="117">
        <v>511.8766547559477</v>
      </c>
      <c r="E55" s="118">
        <v>96.662414516511731</v>
      </c>
      <c r="F55" s="117">
        <v>524.19966781545202</v>
      </c>
      <c r="G55" s="26"/>
    </row>
    <row r="56" spans="2:7" ht="15" customHeight="1" x14ac:dyDescent="0.3">
      <c r="B56" s="23"/>
      <c r="C56" s="41" t="s">
        <v>237</v>
      </c>
      <c r="D56" s="119">
        <v>510.08502792988628</v>
      </c>
      <c r="E56" s="120">
        <v>96.335176981004011</v>
      </c>
      <c r="F56" s="119">
        <v>522.38977096575957</v>
      </c>
      <c r="G56" s="26"/>
    </row>
    <row r="57" spans="2:7" ht="15" customHeight="1" x14ac:dyDescent="0.3">
      <c r="B57" s="23"/>
      <c r="C57" s="46"/>
      <c r="D57" s="132"/>
      <c r="E57" s="132"/>
      <c r="F57" s="132"/>
      <c r="G57" s="26"/>
    </row>
    <row r="58" spans="2:7" ht="15" customHeight="1" x14ac:dyDescent="0.3">
      <c r="B58" s="23"/>
      <c r="C58" s="28" t="s">
        <v>238</v>
      </c>
      <c r="D58" s="117">
        <v>519.33290843424686</v>
      </c>
      <c r="E58" s="118">
        <v>96.531761206713398</v>
      </c>
      <c r="F58" s="117">
        <v>530.85829615466332</v>
      </c>
      <c r="G58" s="26"/>
    </row>
    <row r="59" spans="2:7" ht="15" customHeight="1" x14ac:dyDescent="0.3">
      <c r="B59" s="23"/>
      <c r="C59" s="28" t="s">
        <v>239</v>
      </c>
      <c r="D59" s="117">
        <v>512.91016675632056</v>
      </c>
      <c r="E59" s="118">
        <v>88.815031122723425</v>
      </c>
      <c r="F59" s="117">
        <v>524.12971643740877</v>
      </c>
      <c r="G59" s="26"/>
    </row>
    <row r="60" spans="2:7" ht="15" customHeight="1" x14ac:dyDescent="0.3">
      <c r="B60" s="23"/>
      <c r="C60" s="29" t="s">
        <v>240</v>
      </c>
      <c r="D60" s="121">
        <v>541.16422021430253</v>
      </c>
      <c r="E60" s="122">
        <v>112.05535588324209</v>
      </c>
      <c r="F60" s="121">
        <v>555.40626784454673</v>
      </c>
      <c r="G60" s="26"/>
    </row>
    <row r="61" spans="2:7" ht="15" customHeight="1" x14ac:dyDescent="0.3">
      <c r="B61" s="23"/>
      <c r="C61" s="28" t="s">
        <v>241</v>
      </c>
      <c r="D61" s="117">
        <v>511.2864658058345</v>
      </c>
      <c r="E61" s="118">
        <v>90.658377172007022</v>
      </c>
      <c r="F61" s="117">
        <v>522.84393432169622</v>
      </c>
      <c r="G61" s="26"/>
    </row>
    <row r="62" spans="2:7" ht="15" customHeight="1" x14ac:dyDescent="0.3">
      <c r="B62" s="23"/>
      <c r="C62" s="29" t="s">
        <v>242</v>
      </c>
      <c r="D62" s="117">
        <v>522.21043056397821</v>
      </c>
      <c r="E62" s="118">
        <v>117.52071962805741</v>
      </c>
      <c r="F62" s="117">
        <v>538.88720436628262</v>
      </c>
      <c r="G62" s="26"/>
    </row>
    <row r="63" spans="2:7" ht="15" customHeight="1" x14ac:dyDescent="0.3">
      <c r="B63" s="23"/>
      <c r="C63" s="28" t="s">
        <v>243</v>
      </c>
      <c r="D63" s="117">
        <v>493.99753293096609</v>
      </c>
      <c r="E63" s="118">
        <v>85.488347504295348</v>
      </c>
      <c r="F63" s="117">
        <v>504.86805586149177</v>
      </c>
      <c r="G63" s="26"/>
    </row>
    <row r="64" spans="2:7" ht="15" customHeight="1" x14ac:dyDescent="0.3">
      <c r="B64" s="23"/>
      <c r="C64" s="28" t="s">
        <v>244</v>
      </c>
      <c r="D64" s="117">
        <v>487.35594738771022</v>
      </c>
      <c r="E64" s="118">
        <v>84.049354562853765</v>
      </c>
      <c r="F64" s="117">
        <v>497.37345766991081</v>
      </c>
      <c r="G64" s="26"/>
    </row>
    <row r="65" spans="2:7" ht="15" customHeight="1" x14ac:dyDescent="0.3">
      <c r="B65" s="23"/>
      <c r="C65" s="28" t="s">
        <v>245</v>
      </c>
      <c r="D65" s="117">
        <v>500.31783701317966</v>
      </c>
      <c r="E65" s="118">
        <v>94.5882951222613</v>
      </c>
      <c r="F65" s="117">
        <v>513.83650464042046</v>
      </c>
      <c r="G65" s="26"/>
    </row>
    <row r="66" spans="2:7" ht="15" customHeight="1" x14ac:dyDescent="0.3">
      <c r="B66" s="23"/>
      <c r="C66" s="29" t="s">
        <v>246</v>
      </c>
      <c r="D66" s="121">
        <v>517.68086693283021</v>
      </c>
      <c r="E66" s="122">
        <v>104.06703812574037</v>
      </c>
      <c r="F66" s="121">
        <v>531.36928004211813</v>
      </c>
      <c r="G66" s="26"/>
    </row>
    <row r="67" spans="2:7" ht="15" customHeight="1" x14ac:dyDescent="0.3">
      <c r="B67" s="23"/>
      <c r="C67" s="32" t="s">
        <v>272</v>
      </c>
      <c r="D67" s="33"/>
      <c r="E67" s="33"/>
      <c r="F67" s="33"/>
      <c r="G67" s="26"/>
    </row>
    <row r="68" spans="2:7" ht="15" customHeight="1" x14ac:dyDescent="0.3">
      <c r="B68" s="23"/>
      <c r="C68" s="33" t="s">
        <v>295</v>
      </c>
      <c r="D68" s="33"/>
      <c r="E68" s="33"/>
      <c r="F68" s="33"/>
      <c r="G68" s="26"/>
    </row>
    <row r="69" spans="2:7" ht="15" customHeight="1" x14ac:dyDescent="0.3">
      <c r="B69" s="24"/>
      <c r="C69" s="7"/>
      <c r="D69" s="7"/>
      <c r="E69" s="7"/>
      <c r="F69" s="7"/>
      <c r="G69" s="27"/>
    </row>
    <row r="70" spans="2:7" ht="20.100000000000001" customHeight="1" x14ac:dyDescent="0.3"/>
  </sheetData>
  <mergeCells count="13">
    <mergeCell ref="C6:F6"/>
    <mergeCell ref="F31:F32"/>
    <mergeCell ref="D52:E52"/>
    <mergeCell ref="F52:F53"/>
    <mergeCell ref="C7:F7"/>
    <mergeCell ref="C10:C11"/>
    <mergeCell ref="C28:F28"/>
    <mergeCell ref="C49:F49"/>
    <mergeCell ref="C52:C53"/>
    <mergeCell ref="C31:C32"/>
    <mergeCell ref="D10:E10"/>
    <mergeCell ref="F10:F11"/>
    <mergeCell ref="D31:E31"/>
  </mergeCells>
  <pageMargins left="0.7" right="0.7"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151E8-37A7-4F77-BF84-7AB8B026E490}">
  <sheetPr>
    <tabColor theme="7" tint="0.59999389629810485"/>
  </sheetPr>
  <dimension ref="B4:F6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5" width="75.6640625" style="1" customWidth="1"/>
    <col min="6" max="6" width="4.44140625" style="1" customWidth="1"/>
    <col min="7" max="16384" width="9.33203125" style="1"/>
  </cols>
  <sheetData>
    <row r="4" spans="2:6" x14ac:dyDescent="0.3">
      <c r="C4" s="3"/>
    </row>
    <row r="5" spans="2:6" ht="80.099999999999994" customHeight="1" x14ac:dyDescent="0.3">
      <c r="B5" s="22"/>
      <c r="C5" s="21"/>
      <c r="D5" s="4"/>
      <c r="E5" s="4"/>
      <c r="F5" s="25"/>
    </row>
    <row r="6" spans="2:6" ht="33" customHeight="1" x14ac:dyDescent="0.5">
      <c r="B6" s="23"/>
      <c r="C6" s="194" t="s">
        <v>179</v>
      </c>
      <c r="D6" s="194"/>
      <c r="E6" s="194"/>
      <c r="F6" s="26"/>
    </row>
    <row r="7" spans="2:6" ht="21" customHeight="1" x14ac:dyDescent="0.4">
      <c r="B7" s="23"/>
      <c r="C7" s="195" t="s">
        <v>131</v>
      </c>
      <c r="D7" s="195"/>
      <c r="E7" s="195"/>
      <c r="F7" s="26"/>
    </row>
    <row r="8" spans="2:6" ht="18" x14ac:dyDescent="0.35">
      <c r="B8" s="23"/>
      <c r="C8" s="34" t="s">
        <v>14</v>
      </c>
      <c r="D8" s="5"/>
      <c r="E8" s="6"/>
      <c r="F8" s="26"/>
    </row>
    <row r="9" spans="2:6" ht="15" customHeight="1" x14ac:dyDescent="0.35">
      <c r="B9" s="23"/>
      <c r="C9" s="20"/>
      <c r="D9" s="5"/>
      <c r="E9" s="6"/>
      <c r="F9" s="26"/>
    </row>
    <row r="10" spans="2:6" ht="49.2" customHeight="1" x14ac:dyDescent="0.3">
      <c r="B10" s="23"/>
      <c r="C10" s="49" t="s">
        <v>4</v>
      </c>
      <c r="D10" s="35" t="s">
        <v>48</v>
      </c>
      <c r="E10" s="40" t="s">
        <v>49</v>
      </c>
      <c r="F10" s="26"/>
    </row>
    <row r="11" spans="2:6" ht="15" customHeight="1" x14ac:dyDescent="0.3">
      <c r="B11" s="23"/>
      <c r="C11" s="28" t="s">
        <v>11</v>
      </c>
      <c r="D11" s="38">
        <v>76313</v>
      </c>
      <c r="E11" s="36">
        <v>17146</v>
      </c>
      <c r="F11" s="26"/>
    </row>
    <row r="12" spans="2:6" ht="15" customHeight="1" x14ac:dyDescent="0.3">
      <c r="B12" s="23"/>
      <c r="C12" s="28" t="s">
        <v>236</v>
      </c>
      <c r="D12" s="38">
        <v>13487</v>
      </c>
      <c r="E12" s="36">
        <v>2603</v>
      </c>
      <c r="F12" s="26"/>
    </row>
    <row r="13" spans="2:6" ht="15" customHeight="1" x14ac:dyDescent="0.3">
      <c r="B13" s="23"/>
      <c r="C13" s="41" t="s">
        <v>237</v>
      </c>
      <c r="D13" s="44">
        <v>6813</v>
      </c>
      <c r="E13" s="45">
        <v>1260</v>
      </c>
      <c r="F13" s="26"/>
    </row>
    <row r="14" spans="2:6" ht="15" customHeight="1" x14ac:dyDescent="0.3">
      <c r="B14" s="23"/>
      <c r="C14" s="46"/>
      <c r="D14" s="47"/>
      <c r="E14" s="47"/>
      <c r="F14" s="26"/>
    </row>
    <row r="15" spans="2:6" ht="15" customHeight="1" x14ac:dyDescent="0.3">
      <c r="B15" s="23"/>
      <c r="C15" s="28" t="s">
        <v>238</v>
      </c>
      <c r="D15" s="38">
        <v>601</v>
      </c>
      <c r="E15" s="36">
        <v>72</v>
      </c>
      <c r="F15" s="26"/>
    </row>
    <row r="16" spans="2:6" ht="15" customHeight="1" x14ac:dyDescent="0.3">
      <c r="B16" s="23"/>
      <c r="C16" s="28" t="s">
        <v>239</v>
      </c>
      <c r="D16" s="38">
        <v>595</v>
      </c>
      <c r="E16" s="36">
        <v>79</v>
      </c>
      <c r="F16" s="26"/>
    </row>
    <row r="17" spans="2:6" ht="15" customHeight="1" x14ac:dyDescent="0.3">
      <c r="B17" s="23"/>
      <c r="C17" s="29" t="s">
        <v>240</v>
      </c>
      <c r="D17" s="39">
        <v>1139</v>
      </c>
      <c r="E17" s="37">
        <v>200</v>
      </c>
      <c r="F17" s="26"/>
    </row>
    <row r="18" spans="2:6" ht="15" customHeight="1" x14ac:dyDescent="0.3">
      <c r="B18" s="23"/>
      <c r="C18" s="28" t="s">
        <v>241</v>
      </c>
      <c r="D18" s="38">
        <v>868</v>
      </c>
      <c r="E18" s="36">
        <v>225</v>
      </c>
      <c r="F18" s="26"/>
    </row>
    <row r="19" spans="2:6" ht="15" customHeight="1" x14ac:dyDescent="0.3">
      <c r="B19" s="23"/>
      <c r="C19" s="29" t="s">
        <v>242</v>
      </c>
      <c r="D19" s="38">
        <v>895</v>
      </c>
      <c r="E19" s="36">
        <v>106</v>
      </c>
      <c r="F19" s="26"/>
    </row>
    <row r="20" spans="2:6" ht="15" customHeight="1" x14ac:dyDescent="0.3">
      <c r="B20" s="23"/>
      <c r="C20" s="28" t="s">
        <v>243</v>
      </c>
      <c r="D20" s="38">
        <v>1175</v>
      </c>
      <c r="E20" s="36">
        <v>329</v>
      </c>
      <c r="F20" s="26"/>
    </row>
    <row r="21" spans="2:6" ht="15" customHeight="1" x14ac:dyDescent="0.3">
      <c r="B21" s="23"/>
      <c r="C21" s="28" t="s">
        <v>244</v>
      </c>
      <c r="D21" s="38">
        <v>301</v>
      </c>
      <c r="E21" s="36">
        <v>39</v>
      </c>
      <c r="F21" s="26"/>
    </row>
    <row r="22" spans="2:6" ht="15" customHeight="1" x14ac:dyDescent="0.3">
      <c r="B22" s="23"/>
      <c r="C22" s="28" t="s">
        <v>245</v>
      </c>
      <c r="D22" s="38">
        <v>374</v>
      </c>
      <c r="E22" s="36">
        <v>40</v>
      </c>
      <c r="F22" s="26"/>
    </row>
    <row r="23" spans="2:6" ht="15" customHeight="1" x14ac:dyDescent="0.3">
      <c r="B23" s="23"/>
      <c r="C23" s="29" t="s">
        <v>246</v>
      </c>
      <c r="D23" s="39">
        <v>865</v>
      </c>
      <c r="E23" s="37">
        <v>170</v>
      </c>
      <c r="F23" s="26"/>
    </row>
    <row r="24" spans="2:6" ht="15" customHeight="1" x14ac:dyDescent="0.3">
      <c r="B24" s="23"/>
      <c r="C24" s="32" t="s">
        <v>272</v>
      </c>
      <c r="D24" s="31"/>
      <c r="E24" s="31"/>
      <c r="F24" s="26"/>
    </row>
    <row r="25" spans="2:6" ht="15" customHeight="1" x14ac:dyDescent="0.3">
      <c r="B25" s="23"/>
      <c r="C25" s="33" t="s">
        <v>295</v>
      </c>
      <c r="D25" s="33"/>
      <c r="E25" s="33"/>
      <c r="F25" s="26"/>
    </row>
    <row r="26" spans="2:6" ht="15" customHeight="1" x14ac:dyDescent="0.3">
      <c r="B26" s="23"/>
      <c r="C26" s="33"/>
      <c r="D26" s="33"/>
      <c r="E26" s="33"/>
      <c r="F26" s="26"/>
    </row>
    <row r="27" spans="2:6" ht="21" customHeight="1" x14ac:dyDescent="0.4">
      <c r="B27" s="23"/>
      <c r="C27" s="195" t="s">
        <v>132</v>
      </c>
      <c r="D27" s="195"/>
      <c r="E27" s="195"/>
      <c r="F27" s="26"/>
    </row>
    <row r="28" spans="2:6" ht="18" x14ac:dyDescent="0.35">
      <c r="B28" s="23"/>
      <c r="C28" s="34" t="s">
        <v>14</v>
      </c>
      <c r="D28" s="5"/>
      <c r="E28" s="6"/>
      <c r="F28" s="26"/>
    </row>
    <row r="29" spans="2:6" ht="15" customHeight="1" x14ac:dyDescent="0.35">
      <c r="B29" s="23"/>
      <c r="C29" s="20"/>
      <c r="D29" s="5"/>
      <c r="E29" s="6"/>
      <c r="F29" s="26"/>
    </row>
    <row r="30" spans="2:6" ht="49.2" customHeight="1" x14ac:dyDescent="0.3">
      <c r="B30" s="23"/>
      <c r="C30" s="49" t="s">
        <v>4</v>
      </c>
      <c r="D30" s="35" t="s">
        <v>48</v>
      </c>
      <c r="E30" s="40" t="s">
        <v>49</v>
      </c>
      <c r="F30" s="26"/>
    </row>
    <row r="31" spans="2:6" ht="15" customHeight="1" x14ac:dyDescent="0.3">
      <c r="B31" s="23"/>
      <c r="C31" s="28" t="s">
        <v>11</v>
      </c>
      <c r="D31" s="38">
        <v>52865</v>
      </c>
      <c r="E31" s="36">
        <v>6222</v>
      </c>
      <c r="F31" s="26"/>
    </row>
    <row r="32" spans="2:6" ht="15" customHeight="1" x14ac:dyDescent="0.3">
      <c r="B32" s="23"/>
      <c r="C32" s="28" t="s">
        <v>236</v>
      </c>
      <c r="D32" s="38">
        <v>9184</v>
      </c>
      <c r="E32" s="36">
        <v>936</v>
      </c>
      <c r="F32" s="26"/>
    </row>
    <row r="33" spans="2:6" ht="15" customHeight="1" x14ac:dyDescent="0.3">
      <c r="B33" s="23"/>
      <c r="C33" s="41" t="s">
        <v>237</v>
      </c>
      <c r="D33" s="44">
        <v>4680</v>
      </c>
      <c r="E33" s="45">
        <v>493</v>
      </c>
      <c r="F33" s="26"/>
    </row>
    <row r="34" spans="2:6" ht="15" customHeight="1" x14ac:dyDescent="0.3">
      <c r="B34" s="23"/>
      <c r="C34" s="46"/>
      <c r="D34" s="47"/>
      <c r="E34" s="47"/>
      <c r="F34" s="26"/>
    </row>
    <row r="35" spans="2:6" ht="15" customHeight="1" x14ac:dyDescent="0.3">
      <c r="B35" s="23"/>
      <c r="C35" s="28" t="s">
        <v>238</v>
      </c>
      <c r="D35" s="38">
        <v>394</v>
      </c>
      <c r="E35" s="36">
        <v>36</v>
      </c>
      <c r="F35" s="26"/>
    </row>
    <row r="36" spans="2:6" ht="15" customHeight="1" x14ac:dyDescent="0.3">
      <c r="B36" s="23"/>
      <c r="C36" s="28" t="s">
        <v>239</v>
      </c>
      <c r="D36" s="38">
        <v>443</v>
      </c>
      <c r="E36" s="36">
        <v>28</v>
      </c>
      <c r="F36" s="26"/>
    </row>
    <row r="37" spans="2:6" ht="15" customHeight="1" x14ac:dyDescent="0.3">
      <c r="B37" s="23"/>
      <c r="C37" s="29" t="s">
        <v>240</v>
      </c>
      <c r="D37" s="39">
        <v>767</v>
      </c>
      <c r="E37" s="37">
        <v>96</v>
      </c>
      <c r="F37" s="26"/>
    </row>
    <row r="38" spans="2:6" ht="15" customHeight="1" x14ac:dyDescent="0.3">
      <c r="B38" s="23"/>
      <c r="C38" s="28" t="s">
        <v>241</v>
      </c>
      <c r="D38" s="38">
        <v>617</v>
      </c>
      <c r="E38" s="36">
        <v>74</v>
      </c>
      <c r="F38" s="26"/>
    </row>
    <row r="39" spans="2:6" ht="15" customHeight="1" x14ac:dyDescent="0.3">
      <c r="B39" s="23"/>
      <c r="C39" s="29" t="s">
        <v>242</v>
      </c>
      <c r="D39" s="38">
        <v>572</v>
      </c>
      <c r="E39" s="36">
        <v>48</v>
      </c>
      <c r="F39" s="26"/>
    </row>
    <row r="40" spans="2:6" ht="15" customHeight="1" x14ac:dyDescent="0.3">
      <c r="B40" s="23"/>
      <c r="C40" s="28" t="s">
        <v>243</v>
      </c>
      <c r="D40" s="38">
        <v>832</v>
      </c>
      <c r="E40" s="36">
        <v>110</v>
      </c>
      <c r="F40" s="26"/>
    </row>
    <row r="41" spans="2:6" ht="15" customHeight="1" x14ac:dyDescent="0.3">
      <c r="B41" s="23"/>
      <c r="C41" s="28" t="s">
        <v>244</v>
      </c>
      <c r="D41" s="38">
        <v>228</v>
      </c>
      <c r="E41" s="36">
        <v>14</v>
      </c>
      <c r="F41" s="26"/>
    </row>
    <row r="42" spans="2:6" ht="15" customHeight="1" x14ac:dyDescent="0.3">
      <c r="B42" s="23"/>
      <c r="C42" s="28" t="s">
        <v>245</v>
      </c>
      <c r="D42" s="38">
        <v>259</v>
      </c>
      <c r="E42" s="36">
        <v>17</v>
      </c>
      <c r="F42" s="26"/>
    </row>
    <row r="43" spans="2:6" ht="15" customHeight="1" x14ac:dyDescent="0.3">
      <c r="B43" s="23"/>
      <c r="C43" s="29" t="s">
        <v>246</v>
      </c>
      <c r="D43" s="39">
        <v>569</v>
      </c>
      <c r="E43" s="37">
        <v>74</v>
      </c>
      <c r="F43" s="26"/>
    </row>
    <row r="44" spans="2:6" ht="15" customHeight="1" x14ac:dyDescent="0.3">
      <c r="B44" s="23"/>
      <c r="C44" s="32" t="s">
        <v>272</v>
      </c>
      <c r="D44" s="31"/>
      <c r="E44" s="31"/>
      <c r="F44" s="26"/>
    </row>
    <row r="45" spans="2:6" ht="15" customHeight="1" x14ac:dyDescent="0.3">
      <c r="B45" s="23"/>
      <c r="C45" s="33" t="s">
        <v>295</v>
      </c>
      <c r="D45" s="33"/>
      <c r="E45" s="33"/>
      <c r="F45" s="26"/>
    </row>
    <row r="46" spans="2:6" ht="15" customHeight="1" x14ac:dyDescent="0.3">
      <c r="B46" s="23"/>
      <c r="C46" s="33"/>
      <c r="D46" s="33"/>
      <c r="E46" s="33"/>
      <c r="F46" s="26"/>
    </row>
    <row r="47" spans="2:6" ht="21" x14ac:dyDescent="0.4">
      <c r="B47" s="23"/>
      <c r="C47" s="195" t="s">
        <v>233</v>
      </c>
      <c r="D47" s="195"/>
      <c r="E47" s="195"/>
      <c r="F47" s="26"/>
    </row>
    <row r="48" spans="2:6" ht="18" customHeight="1" x14ac:dyDescent="0.4">
      <c r="B48" s="23"/>
      <c r="C48" s="34" t="s">
        <v>14</v>
      </c>
      <c r="D48" s="30"/>
      <c r="E48" s="30"/>
      <c r="F48" s="26"/>
    </row>
    <row r="49" spans="2:6" ht="15" customHeight="1" x14ac:dyDescent="0.35">
      <c r="B49" s="23"/>
      <c r="C49" s="34"/>
      <c r="D49" s="5"/>
      <c r="E49" s="6"/>
      <c r="F49" s="26"/>
    </row>
    <row r="50" spans="2:6" ht="49.2" customHeight="1" x14ac:dyDescent="0.3">
      <c r="B50" s="23"/>
      <c r="C50" s="49" t="s">
        <v>4</v>
      </c>
      <c r="D50" s="35" t="s">
        <v>48</v>
      </c>
      <c r="E50" s="40" t="s">
        <v>49</v>
      </c>
      <c r="F50" s="26"/>
    </row>
    <row r="51" spans="2:6" ht="15" customHeight="1" x14ac:dyDescent="0.3">
      <c r="B51" s="23"/>
      <c r="C51" s="28" t="s">
        <v>11</v>
      </c>
      <c r="D51" s="117">
        <v>12.068406561690997</v>
      </c>
      <c r="E51" s="118">
        <v>28.178411780173544</v>
      </c>
      <c r="F51" s="26"/>
    </row>
    <row r="52" spans="2:6" ht="15" customHeight="1" x14ac:dyDescent="0.3">
      <c r="B52" s="23"/>
      <c r="C52" s="28" t="s">
        <v>236</v>
      </c>
      <c r="D52" s="117">
        <v>13.305906611023962</v>
      </c>
      <c r="E52" s="118">
        <v>30.169216504404268</v>
      </c>
      <c r="F52" s="26"/>
    </row>
    <row r="53" spans="2:6" ht="15" customHeight="1" x14ac:dyDescent="0.3">
      <c r="B53" s="23"/>
      <c r="C53" s="41" t="s">
        <v>237</v>
      </c>
      <c r="D53" s="119">
        <v>13.269837559892487</v>
      </c>
      <c r="E53" s="120">
        <v>28.40396753832281</v>
      </c>
      <c r="F53" s="26"/>
    </row>
    <row r="54" spans="2:6" ht="15" customHeight="1" x14ac:dyDescent="0.3">
      <c r="B54" s="23"/>
      <c r="C54" s="46"/>
      <c r="D54" s="132"/>
      <c r="E54" s="132"/>
      <c r="F54" s="26"/>
    </row>
    <row r="55" spans="2:6" ht="15" customHeight="1" x14ac:dyDescent="0.3">
      <c r="B55" s="23"/>
      <c r="C55" s="28" t="s">
        <v>238</v>
      </c>
      <c r="D55" s="117">
        <v>13.790729692519504</v>
      </c>
      <c r="E55" s="118">
        <v>21.301775147928996</v>
      </c>
      <c r="F55" s="26"/>
    </row>
    <row r="56" spans="2:6" ht="15" customHeight="1" x14ac:dyDescent="0.3">
      <c r="B56" s="23"/>
      <c r="C56" s="28" t="s">
        <v>239</v>
      </c>
      <c r="D56" s="117">
        <v>10.931471614918244</v>
      </c>
      <c r="E56" s="118">
        <v>25.079365079365079</v>
      </c>
      <c r="F56" s="26"/>
    </row>
    <row r="57" spans="2:6" ht="15" customHeight="1" x14ac:dyDescent="0.3">
      <c r="B57" s="23"/>
      <c r="C57" s="29" t="s">
        <v>240</v>
      </c>
      <c r="D57" s="121">
        <v>13.434772351969803</v>
      </c>
      <c r="E57" s="122">
        <v>26.917900403768506</v>
      </c>
      <c r="F57" s="26"/>
    </row>
    <row r="58" spans="2:6" ht="15" customHeight="1" x14ac:dyDescent="0.3">
      <c r="B58" s="23"/>
      <c r="C58" s="28" t="s">
        <v>241</v>
      </c>
      <c r="D58" s="117">
        <v>12.597968069666182</v>
      </c>
      <c r="E58" s="118">
        <v>33.682634730538922</v>
      </c>
      <c r="F58" s="26"/>
    </row>
    <row r="59" spans="2:6" ht="15" customHeight="1" x14ac:dyDescent="0.3">
      <c r="B59" s="23"/>
      <c r="C59" s="29" t="s">
        <v>242</v>
      </c>
      <c r="D59" s="117">
        <v>15.169491525423728</v>
      </c>
      <c r="E59" s="118">
        <v>23.144104803493452</v>
      </c>
      <c r="F59" s="26"/>
    </row>
    <row r="60" spans="2:6" ht="15" customHeight="1" x14ac:dyDescent="0.3">
      <c r="B60" s="23"/>
      <c r="C60" s="28" t="s">
        <v>243</v>
      </c>
      <c r="D60" s="117">
        <v>12.75787187839305</v>
      </c>
      <c r="E60" s="118">
        <v>32.09756097560976</v>
      </c>
      <c r="F60" s="26"/>
    </row>
    <row r="61" spans="2:6" ht="15" customHeight="1" x14ac:dyDescent="0.3">
      <c r="B61" s="23"/>
      <c r="C61" s="28" t="s">
        <v>244</v>
      </c>
      <c r="D61" s="117">
        <v>12.366474938373049</v>
      </c>
      <c r="E61" s="118">
        <v>29.545454545454547</v>
      </c>
      <c r="F61" s="26"/>
    </row>
    <row r="62" spans="2:6" ht="15" customHeight="1" x14ac:dyDescent="0.3">
      <c r="B62" s="23"/>
      <c r="C62" s="28" t="s">
        <v>245</v>
      </c>
      <c r="D62" s="117">
        <v>13.816032508311785</v>
      </c>
      <c r="E62" s="118">
        <v>22.857142857142858</v>
      </c>
      <c r="F62" s="26"/>
    </row>
    <row r="63" spans="2:6" ht="15" customHeight="1" x14ac:dyDescent="0.3">
      <c r="B63" s="23"/>
      <c r="C63" s="29" t="s">
        <v>246</v>
      </c>
      <c r="D63" s="121">
        <v>14.606551840594395</v>
      </c>
      <c r="E63" s="122">
        <v>29.209621993127151</v>
      </c>
      <c r="F63" s="26"/>
    </row>
    <row r="64" spans="2:6" ht="15" customHeight="1" x14ac:dyDescent="0.3">
      <c r="B64" s="23"/>
      <c r="C64" s="32" t="s">
        <v>272</v>
      </c>
      <c r="D64" s="33"/>
      <c r="E64" s="33"/>
      <c r="F64" s="26"/>
    </row>
    <row r="65" spans="2:6" ht="15" customHeight="1" x14ac:dyDescent="0.3">
      <c r="B65" s="23"/>
      <c r="C65" s="33" t="s">
        <v>295</v>
      </c>
      <c r="D65" s="33"/>
      <c r="E65" s="33"/>
      <c r="F65" s="26"/>
    </row>
    <row r="66" spans="2:6" ht="15" customHeight="1" x14ac:dyDescent="0.3">
      <c r="B66" s="24"/>
      <c r="C66" s="7"/>
      <c r="D66" s="7"/>
      <c r="E66" s="7"/>
      <c r="F66" s="27"/>
    </row>
    <row r="67" spans="2:6" ht="20.100000000000001" customHeight="1" x14ac:dyDescent="0.3"/>
  </sheetData>
  <mergeCells count="4">
    <mergeCell ref="C27:E27"/>
    <mergeCell ref="C47:E47"/>
    <mergeCell ref="C7:E7"/>
    <mergeCell ref="C6:E6"/>
  </mergeCells>
  <pageMargins left="0.7" right="0.7" top="0.75" bottom="0.75" header="0.3" footer="0.3"/>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E3A80355FE8D44C9F3A24DB13AA4265" ma:contentTypeVersion="7" ma:contentTypeDescription="Opret et nyt dokument." ma:contentTypeScope="" ma:versionID="7be08053d2e0789f8f0dcebfb75e276a">
  <xsd:schema xmlns:xsd="http://www.w3.org/2001/XMLSchema" xmlns:xs="http://www.w3.org/2001/XMLSchema" xmlns:p="http://schemas.microsoft.com/office/2006/metadata/properties" xmlns:ns1="http://schemas.microsoft.com/sharepoint/v3" xmlns:ns2="7815f5ab-9ba9-413f-af29-97aa4d40559a" xmlns:ns3="2770f0a5-d704-4a2b-aa5a-f8913fcb8d1f" targetNamespace="http://schemas.microsoft.com/office/2006/metadata/properties" ma:root="true" ma:fieldsID="638849b5aaa7518fd958a7730cfeb74d" ns1:_="" ns2:_="" ns3:_="">
    <xsd:import namespace="http://schemas.microsoft.com/sharepoint/v3"/>
    <xsd:import namespace="7815f5ab-9ba9-413f-af29-97aa4d40559a"/>
    <xsd:import namespace="2770f0a5-d704-4a2b-aa5a-f8913fcb8d1f"/>
    <xsd:element name="properties">
      <xsd:complexType>
        <xsd:sequence>
          <xsd:element name="documentManagement">
            <xsd:complexType>
              <xsd:all>
                <xsd:element ref="ns1:PublishingStartDate" minOccurs="0"/>
                <xsd:element ref="ns1:PublishingExpirationDate" minOccurs="0"/>
                <xsd:element ref="ns2:l3710ef8de1e415e893132f72b63ff0d" minOccurs="0"/>
                <xsd:element ref="ns3:TaxCatchAll" minOccurs="0"/>
                <xsd:element ref="ns2:Sidst_x0020_opdateret"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Startdato for planlægning er en webstedskolonne, der blev oprettet vha. publiceringsfunktionen. Den bruges til at angive den dato og det klokkeslæt, hvor denne side først vil være synlig for besøgende på webstedet." ma:hidden="true" ma:internalName="PublishingStartDate">
      <xsd:simpleType>
        <xsd:restriction base="dms:Unknown"/>
      </xsd:simpleType>
    </xsd:element>
    <xsd:element name="PublishingExpirationDate" ma:index="9" nillable="true" ma:displayName="Slutdato for planlægning" ma:description="Slutdato for planlægning er en webstedskolonne, der blev oprettet vha. publiceringsfunktionen. Den bruges til at angive den dato og det klokkeslæt, hvor denne side ikke længere vil være synlig for besøgende på webstedet."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815f5ab-9ba9-413f-af29-97aa4d40559a" elementFormDefault="qualified">
    <xsd:import namespace="http://schemas.microsoft.com/office/2006/documentManagement/types"/>
    <xsd:import namespace="http://schemas.microsoft.com/office/infopath/2007/PartnerControls"/>
    <xsd:element name="l3710ef8de1e415e893132f72b63ff0d" ma:index="11" ma:taxonomy="true" ma:internalName="l3710ef8de1e415e893132f72b63ff0d" ma:taxonomyFieldName="Emne" ma:displayName="Emne" ma:default="" ma:fieldId="{53710ef8-de1e-415e-8931-32f72b63ff0d}" ma:taxonomyMulti="true" ma:sspId="b954ac37-474b-4ce9-96da-5e2495cdfa41" ma:termSetId="abf29431-7f8c-4992-9a57-7a0adabf94e2" ma:anchorId="00000000-0000-0000-0000-000000000000" ma:open="false" ma:isKeyword="false">
      <xsd:complexType>
        <xsd:sequence>
          <xsd:element ref="pc:Terms" minOccurs="0" maxOccurs="1"/>
        </xsd:sequence>
      </xsd:complexType>
    </xsd:element>
    <xsd:element name="Sidst_x0020_opdateret" ma:index="13" nillable="true" ma:displayName="Sidst opdateret" ma:format="DateOnly" ma:internalName="Sidst_x0020_opdateret">
      <xsd:simpleType>
        <xsd:restriction base="dms:DateTime"/>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70f0a5-d704-4a2b-aa5a-f8913fcb8d1f" elementFormDefault="qualified">
    <xsd:import namespace="http://schemas.microsoft.com/office/2006/documentManagement/types"/>
    <xsd:import namespace="http://schemas.microsoft.com/office/infopath/2007/PartnerControls"/>
    <xsd:element name="TaxCatchAll" ma:index="12" nillable="true" ma:displayName="Taksonomiopsamlingskolonne" ma:hidden="true" ma:list="{861a7842-9d64-4d27-bb4d-e554a7b0af23}" ma:internalName="TaxCatchAll" ma:showField="CatchAllData" ma:web="2770f0a5-d704-4a2b-aa5a-f8913fcb8d1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TaxCatchAll xmlns="2770f0a5-d704-4a2b-aa5a-f8913fcb8d1f">
      <Value>124</Value>
      <Value>91</Value>
    </TaxCatchAll>
    <PublishingStartDate xmlns="http://schemas.microsoft.com/sharepoint/v3" xsi:nil="true"/>
    <Sidst_x0020_opdateret xmlns="7815f5ab-9ba9-413f-af29-97aa4d40559a" xsi:nil="true"/>
    <l3710ef8de1e415e893132f72b63ff0d xmlns="7815f5ab-9ba9-413f-af29-97aa4d40559a">
      <Terms xmlns="http://schemas.microsoft.com/office/infopath/2007/PartnerControls">
        <TermInfo xmlns="http://schemas.microsoft.com/office/infopath/2007/PartnerControls">
          <TermName xmlns="http://schemas.microsoft.com/office/infopath/2007/PartnerControls">Dataprocesser</TermName>
          <TermId xmlns="http://schemas.microsoft.com/office/infopath/2007/PartnerControls">ed38ed8d-9cf2-4d31-bc87-31e10c7ebed0</TermId>
        </TermInfo>
        <TermInfo xmlns="http://schemas.microsoft.com/office/infopath/2007/PartnerControls">
          <TermName xmlns="http://schemas.microsoft.com/office/infopath/2007/PartnerControls">Ad hoc databestilling</TermName>
          <TermId xmlns="http://schemas.microsoft.com/office/infopath/2007/PartnerControls">602118f2-f56a-4298-8f7e-89794a3f9175</TermId>
        </TermInfo>
      </Terms>
    </l3710ef8de1e415e893132f72b63ff0d>
  </documentManagement>
</p:properties>
</file>

<file path=customXml/itemProps1.xml><?xml version="1.0" encoding="utf-8"?>
<ds:datastoreItem xmlns:ds="http://schemas.openxmlformats.org/officeDocument/2006/customXml" ds:itemID="{ED8747C8-3F09-4BA2-8474-C992DB936D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815f5ab-9ba9-413f-af29-97aa4d40559a"/>
    <ds:schemaRef ds:uri="2770f0a5-d704-4a2b-aa5a-f8913fcb8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BBF4B5C-831C-40FB-898B-2BA8C7E991C5}">
  <ds:schemaRefs>
    <ds:schemaRef ds:uri="http://schemas.microsoft.com/sharepoint/v3/contenttype/forms"/>
  </ds:schemaRefs>
</ds:datastoreItem>
</file>

<file path=customXml/itemProps3.xml><?xml version="1.0" encoding="utf-8"?>
<ds:datastoreItem xmlns:ds="http://schemas.openxmlformats.org/officeDocument/2006/customXml" ds:itemID="{C4F283AF-D175-49EE-B17C-8FA4C9E8F68C}">
  <ds:schemaRefs>
    <ds:schemaRef ds:uri="http://schemas.microsoft.com/office/2006/metadata/properties"/>
    <ds:schemaRef ds:uri="http://schemas.microsoft.com/office/infopath/2007/PartnerControls"/>
    <ds:schemaRef ds:uri="http://schemas.microsoft.com/sharepoint/v3"/>
    <ds:schemaRef ds:uri="2770f0a5-d704-4a2b-aa5a-f8913fcb8d1f"/>
    <ds:schemaRef ds:uri="7815f5ab-9ba9-413f-af29-97aa4d40559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25</vt:i4>
      </vt:variant>
    </vt:vector>
  </HeadingPairs>
  <TitlesOfParts>
    <vt:vector size="25" baseType="lpstr">
      <vt:lpstr>FORSIDE</vt:lpstr>
      <vt:lpstr>Indhold</vt:lpstr>
      <vt:lpstr>1. Population - Overblik</vt:lpstr>
      <vt:lpstr>2. Population - Arbejdsmarked</vt:lpstr>
      <vt:lpstr>3. Population - Kronisk sygdom</vt:lpstr>
      <vt:lpstr>4. Aktivitet - Sundhedsvæsenet</vt:lpstr>
      <vt:lpstr>5. Aktivitet - Område og arbejd</vt:lpstr>
      <vt:lpstr>6. Aktivitet - Sygehusvæsenet</vt:lpstr>
      <vt:lpstr>7. Aktivitet - Genindlæggelser</vt:lpstr>
      <vt:lpstr>8. Aktivitet - Forebyggelige</vt:lpstr>
      <vt:lpstr>9. Aktivitet - Speciallæge</vt:lpstr>
      <vt:lpstr>10. Aktivitet - Almen praksis</vt:lpstr>
      <vt:lpstr>11. Aktivitet - Kommune</vt:lpstr>
      <vt:lpstr>12. Aktivitet - Midl. ophold</vt:lpstr>
      <vt:lpstr>13. Udgifter - Værdi af beh.</vt:lpstr>
      <vt:lpstr>14. Udgifter - KFF</vt:lpstr>
      <vt:lpstr>15. Udgifter - Medicin</vt:lpstr>
      <vt:lpstr>16. Medicin - Dosispakket</vt:lpstr>
      <vt:lpstr>17. Medicin - Polyfarmaci</vt:lpstr>
      <vt:lpstr>18. Medicin - Antipsykotika</vt:lpstr>
      <vt:lpstr>19. Praksissektor - AP </vt:lpstr>
      <vt:lpstr>20. Praksissektor - Speciallæge</vt:lpstr>
      <vt:lpstr>21. Praksissektor - Øvrig</vt:lpstr>
      <vt:lpstr>22. Sundhedsudd. - Arbejdssted</vt:lpstr>
      <vt:lpstr>23. Sundhedsudd. - Bopæl</vt:lpstr>
    </vt:vector>
  </TitlesOfParts>
  <Manager/>
  <Company>Sundhedsdatastyrelsen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Datapakke til sundhedsråd</dc:title>
  <dc:subject/>
  <dc:creator>Sundhedsdatastyrelsen</dc:creator>
  <cp:keywords/>
  <dc:description/>
  <cp:lastModifiedBy>Amalie Louise Schack</cp:lastModifiedBy>
  <cp:revision/>
  <dcterms:created xsi:type="dcterms:W3CDTF">2015-07-23T14:09:38Z</dcterms:created>
  <dcterms:modified xsi:type="dcterms:W3CDTF">2025-10-07T09:21:38Z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oudStatistics_StoryID">
    <vt:lpwstr>a70947d4-cbcc-4cbb-a1c0-779704fd4ef2</vt:lpwstr>
  </property>
</Properties>
</file>